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AE15C582-AC6F-4EFC-9C4A-2644F63FB6C8}" xr6:coauthVersionLast="45" xr6:coauthVersionMax="45" xr10:uidLastSave="{00000000-0000-0000-0000-000000000000}"/>
  <bookViews>
    <workbookView xWindow="3315" yWindow="2010" windowWidth="19725" windowHeight="10455" xr2:uid="{00000000-000D-0000-FFFF-FFFF00000000}"/>
  </bookViews>
  <sheets>
    <sheet name="EK-1 Firma Bilgileri" sheetId="4" r:id="rId1"/>
    <sheet name="EK-2 Satışlar-İhracat" sheetId="5" r:id="rId2"/>
    <sheet name="EK-3 Alınan Siparişler " sheetId="6" r:id="rId3"/>
    <sheet name="EK-4 İthalat" sheetId="7" r:id="rId4"/>
    <sheet name="EK-5 ÜG ve TG " sheetId="8" r:id="rId5"/>
    <sheet name="EK-6 İstihdam" sheetId="9" r:id="rId6"/>
    <sheet name="EK-7 S&amp;H San.Alt.Sis." sheetId="10"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a" localSheetId="2">#REF!</definedName>
    <definedName name="\a">#REF!</definedName>
    <definedName name="\b" localSheetId="2">#REF!</definedName>
    <definedName name="\b">#REF!</definedName>
    <definedName name="\c" localSheetId="2">#REF!</definedName>
    <definedName name="\c">#REF!</definedName>
    <definedName name="\d" localSheetId="2">#REF!</definedName>
    <definedName name="\d">#REF!</definedName>
    <definedName name="\e" localSheetId="2">#REF!</definedName>
    <definedName name="\e">#REF!</definedName>
    <definedName name="\f" localSheetId="2">#REF!</definedName>
    <definedName name="\f">#REF!</definedName>
    <definedName name="\g" localSheetId="2">#REF!</definedName>
    <definedName name="\g">#REF!</definedName>
    <definedName name="\h" localSheetId="2">#REF!</definedName>
    <definedName name="\h">#REF!</definedName>
    <definedName name="\i" localSheetId="2">#REF!</definedName>
    <definedName name="\i">#REF!</definedName>
    <definedName name="\j" localSheetId="2">#REF!</definedName>
    <definedName name="\j">#REF!</definedName>
    <definedName name="\k" localSheetId="2">#REF!</definedName>
    <definedName name="\k">#REF!</definedName>
    <definedName name="\l" localSheetId="2">#REF!</definedName>
    <definedName name="\l">#REF!</definedName>
    <definedName name="\m" localSheetId="2">#REF!</definedName>
    <definedName name="\m">#REF!</definedName>
    <definedName name="\z" localSheetId="2">#REF!</definedName>
    <definedName name="\z">#REF!</definedName>
    <definedName name="__123Graph_X" localSheetId="2" hidden="1">'[1]34'!#REF!</definedName>
    <definedName name="__123Graph_X" hidden="1">'[1]34'!#REF!</definedName>
    <definedName name="_1" localSheetId="2">#REF!</definedName>
    <definedName name="_1">#REF!</definedName>
    <definedName name="_2" localSheetId="2">#REF!</definedName>
    <definedName name="_2">#REF!</definedName>
    <definedName name="_3" localSheetId="2">#REF!</definedName>
    <definedName name="_3">#REF!</definedName>
    <definedName name="_4" localSheetId="2">#REF!</definedName>
    <definedName name="_4">#REF!</definedName>
    <definedName name="_5" localSheetId="2">#REF!</definedName>
    <definedName name="_5">#REF!</definedName>
    <definedName name="_6" localSheetId="2">#REF!</definedName>
    <definedName name="_6">#REF!</definedName>
    <definedName name="_ı174" localSheetId="2">'[2]ANA RAPOR'!#REF!</definedName>
    <definedName name="_ı174">'[2]ANA RAPOR'!#REF!</definedName>
    <definedName name="_ı309" localSheetId="2">'[2]ANA RAPOR'!#REF!</definedName>
    <definedName name="_ı309">'[2]ANA RAPOR'!#REF!</definedName>
    <definedName name="_Key1" localSheetId="2" hidden="1">#REF!</definedName>
    <definedName name="_Key1" hidden="1">#REF!</definedName>
    <definedName name="_KKD90" localSheetId="2">#REF!</definedName>
    <definedName name="_KKD90">#REF!</definedName>
    <definedName name="_KKD91" localSheetId="2">#REF!</definedName>
    <definedName name="_KKD91">#REF!</definedName>
    <definedName name="_KKD92" localSheetId="2">#REF!</definedName>
    <definedName name="_KKD92">#REF!</definedName>
    <definedName name="_KKD93" localSheetId="2">#REF!</definedName>
    <definedName name="_KKD93">#REF!</definedName>
    <definedName name="_Kur2002">[3]ONEMLI_OKUYUN!$H$86</definedName>
    <definedName name="_Order1" hidden="1">255</definedName>
    <definedName name="_Order2" hidden="1">255</definedName>
    <definedName name="_Sort" localSheetId="2" hidden="1">#REF!</definedName>
    <definedName name="_Sort" hidden="1">#REF!</definedName>
    <definedName name="A" localSheetId="2">'[2]ANA RAPOR'!#REF!</definedName>
    <definedName name="A">'[2]ANA RAPOR'!#REF!</definedName>
    <definedName name="aaaaa" hidden="1">{#N/A,#N/A,TRUE,"Sales Comparison";#N/A,#N/A,TRUE,"Cum. Summary FFR";#N/A,#N/A,TRUE,"Monthly Summary FFR";#N/A,#N/A,TRUE,"Cum. Summary TL";#N/A,#N/A,TRUE,"Monthly Summary TL"}</definedName>
    <definedName name="aaaaaaaaaaaaaaa" localSheetId="2" hidden="1">Main.SAPF4Help()</definedName>
    <definedName name="aaaaaaaaaaaaaaa" hidden="1">Main.SAPF4Help()</definedName>
    <definedName name="aaaaaaaaaaaaaaaaaaaaaaaaaaaaaaa" hidden="1">{#N/A,#N/A,FALSE,"Prog"}</definedName>
    <definedName name="ACİK" localSheetId="2">#REF!</definedName>
    <definedName name="ACİK">#REF!</definedName>
    <definedName name="ALACAK" localSheetId="2">#REF!</definedName>
    <definedName name="ALACAK">#REF!</definedName>
    <definedName name="ALTI" localSheetId="2">#REF!</definedName>
    <definedName name="ALTI">#REF!</definedName>
    <definedName name="april">'[4]kamu-piyasa (iç+dış)'!$D$131:$T$171</definedName>
    <definedName name="as" hidden="1">{#N/A,#N/A,FALSE,"Prog"}</definedName>
    <definedName name="AS2DocOpenMode" hidden="1">"AS2DocumentEdit"</definedName>
    <definedName name="_xlnm.Extract" localSheetId="2">#REF!</definedName>
    <definedName name="_xlnm.Extract">#REF!</definedName>
    <definedName name="AYLIK_ADJUSTED" localSheetId="2">'[5]gelir (vergi cihan 11 kasim 00)'!#REF!</definedName>
    <definedName name="AYLIK_ADJUSTED">'[5]gelir (vergi cihan 11 kasim 00)'!#REF!</definedName>
    <definedName name="B" localSheetId="2">'[2]ANA RAPOR'!#REF!</definedName>
    <definedName name="B">'[2]ANA RAPOR'!#REF!</definedName>
    <definedName name="BEŞ" localSheetId="2">#REF!</definedName>
    <definedName name="BEŞ">#REF!</definedName>
    <definedName name="BİR" localSheetId="2">#REF!</definedName>
    <definedName name="BİR">#REF!</definedName>
    <definedName name="BirincilDetay" localSheetId="2">#REF!</definedName>
    <definedName name="BirincilDetay">#REF!</definedName>
    <definedName name="BirincilOzet" localSheetId="2">#REF!</definedName>
    <definedName name="BirincilOzet">#REF!</definedName>
    <definedName name="BLPH1" localSheetId="2" hidden="1">#REF!</definedName>
    <definedName name="BLPH1" hidden="1">#REF!</definedName>
    <definedName name="BLPH10" localSheetId="2" hidden="1">#REF!</definedName>
    <definedName name="BLPH10" hidden="1">#REF!</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3" localSheetId="2" hidden="1">#REF!</definedName>
    <definedName name="BLPH3" hidden="1">#REF!</definedName>
    <definedName name="BLPH4" localSheetId="2" hidden="1">#REF!</definedName>
    <definedName name="BLPH4" hidden="1">#REF!</definedName>
    <definedName name="BLPH5" localSheetId="2" hidden="1">#REF!</definedName>
    <definedName name="BLPH5" hidden="1">#REF!</definedName>
    <definedName name="BLPH6" localSheetId="2" hidden="1">#REF!</definedName>
    <definedName name="BLPH6" hidden="1">#REF!</definedName>
    <definedName name="BLPH7" localSheetId="2" hidden="1">#REF!</definedName>
    <definedName name="BLPH7" hidden="1">#REF!</definedName>
    <definedName name="BLPH8" localSheetId="2" hidden="1">#REF!</definedName>
    <definedName name="BLPH8" hidden="1">#REF!</definedName>
    <definedName name="BLPH9" localSheetId="2" hidden="1">#REF!</definedName>
    <definedName name="BLPH9" hidden="1">#REF!</definedName>
    <definedName name="BUS1_1" hidden="1">{"'fokod1&amp;eko1'!$C$5:$L$14"}</definedName>
    <definedName name="C_" localSheetId="2">#REF!</definedName>
    <definedName name="C_">#REF!</definedName>
    <definedName name="Ç" hidden="1">{#N/A,#N/A,FALSE,"Prog"}</definedName>
    <definedName name="D" localSheetId="2" hidden="1">Main.SAPF4Help()</definedName>
    <definedName name="D" hidden="1">Main.SAPF4Help()</definedName>
    <definedName name="de" hidden="1">{#N/A,#N/A,TRUE,"Sales Comparison";#N/A,#N/A,TRUE,"Cum. Summary FFR";#N/A,#N/A,TRUE,"Monthly Summary FFR";#N/A,#N/A,TRUE,"Cum. Summary TL";#N/A,#N/A,TRUE,"Monthly Summary TL"}</definedName>
    <definedName name="değişim_gavur" localSheetId="2">#REF!</definedName>
    <definedName name="değişim_gavur">#REF!</definedName>
    <definedName name="değişim_türk" localSheetId="2">#REF!</definedName>
    <definedName name="değişim_türk">#REF!</definedName>
    <definedName name="detay" localSheetId="2">#REF!</definedName>
    <definedName name="detay">#REF!</definedName>
    <definedName name="df" localSheetId="2" hidden="1">Main.SAPF4Help()</definedName>
    <definedName name="df" hidden="1">Main.SAPF4Help()</definedName>
    <definedName name="DISBORC" localSheetId="2">[6]İSTH!#REF!</definedName>
    <definedName name="DISBORC">[6]İSTH!#REF!</definedName>
    <definedName name="DOKUZ" localSheetId="2">#REF!</definedName>
    <definedName name="DOKUZ">#REF!</definedName>
    <definedName name="DÖRT" localSheetId="2">#REF!</definedName>
    <definedName name="DÖRT">#REF!</definedName>
    <definedName name="dsddddddddddd" hidden="1">{#N/A,#N/A,FALSE,"Prog"}</definedName>
    <definedName name="E" localSheetId="2">'[2]ANA RAPOR'!#REF!</definedName>
    <definedName name="E">'[2]ANA RAPOR'!#REF!</definedName>
    <definedName name="ed" localSheetId="2" hidden="1">Main.SAPF4Help()</definedName>
    <definedName name="ed" hidden="1">Main.SAPF4Help()</definedName>
    <definedName name="EK__I_C" localSheetId="2">#REF!</definedName>
    <definedName name="EK__I_C">#REF!</definedName>
    <definedName name="EKIMDETAY" localSheetId="2">#REF!</definedName>
    <definedName name="EKIMDETAY">#REF!</definedName>
    <definedName name="EKIMKASIMARALIKOZET" localSheetId="2">#REF!</definedName>
    <definedName name="EKIMKASIMARALIKOZET">#REF!</definedName>
    <definedName name="EKIMOZET" localSheetId="2">#REF!</definedName>
    <definedName name="EKIMOZET">#REF!</definedName>
    <definedName name="er" hidden="1">{#N/A,#N/A,TRUE,"Sales Comparison";#N/A,#N/A,TRUE,"Cum. Summary FFR";#N/A,#N/A,TRUE,"Monthly Summary FFR";#N/A,#N/A,TRUE,"Cum. Summary TL";#N/A,#N/A,TRUE,"Monthly Summary TL"}</definedName>
    <definedName name="erf" localSheetId="2" hidden="1">Main.SAPF4Help()</definedName>
    <definedName name="erf" hidden="1">Main.SAPF4Help()</definedName>
    <definedName name="Expenditure" hidden="1">{#N/A,#N/A,FALSE,"Prog"}</definedName>
    <definedName name="eyl" hidden="1">{"'original'!$B$2:$H$81"}</definedName>
    <definedName name="FAZLA" localSheetId="2">#REF!</definedName>
    <definedName name="FAZLA">#REF!</definedName>
    <definedName name="february">'[4]kamu-piyasa (iç+dış)'!$D$47:$T$86</definedName>
    <definedName name="fx_gavur" localSheetId="2">#REF!</definedName>
    <definedName name="fx_gavur">#REF!</definedName>
    <definedName name="fx_türk" localSheetId="2">#REF!</definedName>
    <definedName name="fx_türk">#REF!</definedName>
    <definedName name="fxgavur" localSheetId="2">#REF!</definedName>
    <definedName name="fxgavur">#REF!</definedName>
    <definedName name="G" localSheetId="2">'[2]ANA RAPOR'!#REF!</definedName>
    <definedName name="G">'[2]ANA RAPOR'!#REF!</definedName>
    <definedName name="gd" localSheetId="2" hidden="1">Main.SAPF4Help()</definedName>
    <definedName name="gd" hidden="1">Main.SAPF4Help()</definedName>
    <definedName name="gf" localSheetId="2" hidden="1">Main.SAPF4Help()</definedName>
    <definedName name="gf" hidden="1">Main.SAPF4Help()</definedName>
    <definedName name="GRAPH1">"Chart 4"</definedName>
    <definedName name="GSMHPAY" hidden="1">{"'T2-3-11'!$B$8:$O$25"}</definedName>
    <definedName name="gün" localSheetId="2">#REF!</definedName>
    <definedName name="gün">#REF!</definedName>
    <definedName name="ğp" hidden="1">{#N/A,#N/A,TRUE,"Sales Comparison";#N/A,#N/A,TRUE,"Cum. Summary FFR";#N/A,#N/A,TRUE,"Monthly Summary FFR";#N/A,#N/A,TRUE,"Cum. Summary TL";#N/A,#N/A,TRUE,"Monthly Summary TL"}</definedName>
    <definedName name="hg" localSheetId="2" hidden="1">Main.SAPF4Help()</definedName>
    <definedName name="hg" hidden="1">Main.SAPF4Help()</definedName>
    <definedName name="HTML_CodePage" hidden="1">1254</definedName>
    <definedName name="HTML_Control" hidden="1">{"'original'!$B$2:$H$81"}</definedName>
    <definedName name="HTML_Description" hidden="1">""</definedName>
    <definedName name="HTML_Email" hidden="1">""</definedName>
    <definedName name="HTML_Header" hidden="1">""</definedName>
    <definedName name="HTML_LastUpdate" hidden="1">"20/12/2000"</definedName>
    <definedName name="HTML_LineAfter" hidden="1">FALSE</definedName>
    <definedName name="HTML_LineBefore" hidden="1">FALSE</definedName>
    <definedName name="HTML_Name" hidden="1">""</definedName>
    <definedName name="HTML_OBDlg2" hidden="1">TRUE</definedName>
    <definedName name="HTML_OBDlg3" hidden="1">TRUE</definedName>
    <definedName name="HTML_OBDlg4" hidden="1">TRUE</definedName>
    <definedName name="HTML_OS" hidden="1">0</definedName>
    <definedName name="HTML_PathFile" hidden="1">"\\Hm2\UPDATE_KAF\SDDS\3-15.htm"</definedName>
    <definedName name="HTML_PathTemplate" hidden="1">"C:\muh_cal\bulten\T1-3-15.htm"</definedName>
    <definedName name="HTML_Title" hidden="1">""</definedName>
    <definedName name="IST97REV" localSheetId="2">#REF!</definedName>
    <definedName name="IST97REV">#REF!</definedName>
    <definedName name="IST98PRG" localSheetId="2">#REF!</definedName>
    <definedName name="IST98PRG">#REF!</definedName>
    <definedName name="iğ" localSheetId="2" hidden="1">Main.SAPF4Help()</definedName>
    <definedName name="iğ" hidden="1">Main.SAPF4Help()</definedName>
    <definedName name="İKİ" localSheetId="2">#REF!</definedName>
    <definedName name="İKİ">#REF!</definedName>
    <definedName name="il" localSheetId="2" hidden="1">Main.SAPF4Help()</definedName>
    <definedName name="il" hidden="1">Main.SAPF4Help()</definedName>
    <definedName name="indeks0903" localSheetId="2" hidden="1">Main.SAPF4Help()</definedName>
    <definedName name="indeks0903" hidden="1">Main.SAPF4Help()</definedName>
    <definedName name="ing">'[7]GRAFIK1 - Stok ayrım'!$Y$8:$AI$38</definedName>
    <definedName name="isimlendirme" localSheetId="2">#REF!</definedName>
    <definedName name="isimlendirme">#REF!</definedName>
    <definedName name="iskonto" localSheetId="2">#REF!</definedName>
    <definedName name="iskonto">#REF!</definedName>
    <definedName name="iş" hidden="1">{#N/A,#N/A,TRUE,"Sales Comparison";#N/A,#N/A,TRUE,"Cum. Summary FFR";#N/A,#N/A,TRUE,"Monthly Summary FFR";#N/A,#N/A,TRUE,"Cum. Summary TL";#N/A,#N/A,TRUE,"Monthly Summary TL"}</definedName>
    <definedName name="january">'[4]kamu-piyasa (iç+dış)'!$D$4:$T$44</definedName>
    <definedName name="jh" localSheetId="2" hidden="1">Main.SAPF4Help()</definedName>
    <definedName name="jh" hidden="1">Main.SAPF4Help()</definedName>
    <definedName name="K">[8]G4!$C$7</definedName>
    <definedName name="karsilastirma" hidden="1">{#N/A,#N/A,FALSE,"Prog"}</definedName>
    <definedName name="_xlnm.Recorder" localSheetId="2">#REF!</definedName>
    <definedName name="_xlnm.Recorder">#REF!</definedName>
    <definedName name="KH" localSheetId="2" hidden="1">Main.SAPF4Help()</definedName>
    <definedName name="KH" hidden="1">Main.SAPF4Help()</definedName>
    <definedName name="KK" hidden="1">{#N/A,#N/A,FALSE,"Prog"}</definedName>
    <definedName name="KOD_Donem" localSheetId="2">[9]Anahtar!#REF!</definedName>
    <definedName name="KOD_Donem">[9]Anahtar!#REF!</definedName>
    <definedName name="kumgid" hidden="1">"T2-3-12"</definedName>
    <definedName name="kuponfx_ing" localSheetId="2">#REF!</definedName>
    <definedName name="kuponfx_ing">#REF!</definedName>
    <definedName name="kuponfx_turk" localSheetId="2">#REF!</definedName>
    <definedName name="kuponfx_turk">#REF!</definedName>
    <definedName name="KÜMÜLATİF_ADJUSTED" localSheetId="2">'[5]gelir (vergi cihan 11 kasim 00)'!#REF!</definedName>
    <definedName name="KÜMÜLATİF_ADJUSTED">'[5]gelir (vergi cihan 11 kasim 00)'!#REF!</definedName>
    <definedName name="KÜMÜLATİF_UNADJUSTED" localSheetId="2">'[5]gelir (vergi cihan 11 kasim 00)'!#REF!</definedName>
    <definedName name="KÜMÜLATİF_UNADJUSTED">'[5]gelir (vergi cihan 11 kasim 00)'!#REF!</definedName>
    <definedName name="Linint" localSheetId="2">#REF!</definedName>
    <definedName name="Linint">#REF!</definedName>
    <definedName name="lk" localSheetId="2" hidden="1">Main.SAPF4Help()</definedName>
    <definedName name="lk" hidden="1">Main.SAPF4Help()</definedName>
    <definedName name="M" localSheetId="2">#REF!</definedName>
    <definedName name="M">#REF!</definedName>
    <definedName name="march">'[4]kamu-piyasa (iç+dış)'!$D$87:$T$128</definedName>
    <definedName name="martn">'[4]kamu-piyasa (iç+dış)'!$D$87:$T$128</definedName>
    <definedName name="MARTPROG196IST" localSheetId="2">'[10]2003pr-revize'!#REF!</definedName>
    <definedName name="MARTPROG196IST">'[10]2003pr-revize'!#REF!</definedName>
    <definedName name="N" localSheetId="2">#REF!</definedName>
    <definedName name="N">#REF!</definedName>
    <definedName name="nm" hidden="1">{#N/A,#N/A,TRUE,"Sales Comparison";#N/A,#N/A,TRUE,"Cum. Summary FFR";#N/A,#N/A,TRUE,"Monthly Summary FFR";#N/A,#N/A,TRUE,"Cum. Summary TL";#N/A,#N/A,TRUE,"Monthly Summary TL"}</definedName>
    <definedName name="nomGNP">[11]assumptions!$D$6</definedName>
    <definedName name="O" localSheetId="2">#REF!</definedName>
    <definedName name="O">#REF!</definedName>
    <definedName name="ocakn">'[4]kamu-piyasa (iç+dış)'!$D$4:$T$44</definedName>
    <definedName name="_xlnm.Criteria" localSheetId="2">#REF!</definedName>
    <definedName name="_xlnm.Criteria">#REF!</definedName>
    <definedName name="ON" localSheetId="2">#REF!</definedName>
    <definedName name="ON">#REF!</definedName>
    <definedName name="ONBEŞ" localSheetId="2">#REF!</definedName>
    <definedName name="ONBEŞ">#REF!</definedName>
    <definedName name="ONBİR" localSheetId="2">#REF!</definedName>
    <definedName name="ONBİR">#REF!</definedName>
    <definedName name="ONDÖRT" localSheetId="2">#REF!</definedName>
    <definedName name="ONDÖRT">#REF!</definedName>
    <definedName name="ONİKİ" localSheetId="2">#REF!</definedName>
    <definedName name="ONİKİ">#REF!</definedName>
    <definedName name="ONUYE" localSheetId="2">[12]!ONUYE</definedName>
    <definedName name="ONUYE">[12]!ONUYE</definedName>
    <definedName name="ONÜÇ" localSheetId="2">#REF!</definedName>
    <definedName name="ONÜÇ">#REF!</definedName>
    <definedName name="ooo" localSheetId="2" hidden="1">Main.SAPF4Help()</definedName>
    <definedName name="ooo" hidden="1">Main.SAPF4Help()</definedName>
    <definedName name="oooo" localSheetId="2" hidden="1">Main.SAPF4Help()</definedName>
    <definedName name="oooo" hidden="1">Main.SAPF4Help()</definedName>
    <definedName name="oran" localSheetId="2">#REF!</definedName>
    <definedName name="oran">#REF!</definedName>
    <definedName name="oran1" localSheetId="2">#REF!</definedName>
    <definedName name="oran1">#REF!</definedName>
    <definedName name="OTO">'[13]2005 OTV MAKTU KARŞILAŞTIRMA'!$C$166</definedName>
    <definedName name="ozet" localSheetId="2">#REF!</definedName>
    <definedName name="ozet">#REF!</definedName>
    <definedName name="ozetkum" hidden="1">{"'K.ÖDENEK'!$A$2:$K$73"}</definedName>
    <definedName name="özet" localSheetId="2">#REF!</definedName>
    <definedName name="özet">#REF!</definedName>
    <definedName name="P" localSheetId="2">#REF!</definedName>
    <definedName name="P">#REF!</definedName>
    <definedName name="pr" hidden="1">{#N/A,#N/A,FALSE,"Prog"}</definedName>
    <definedName name="Print_Area_MI" localSheetId="2">#REF!</definedName>
    <definedName name="Print_Area_MI">#REF!</definedName>
    <definedName name="Print_Titles_MI" localSheetId="2">#REF!</definedName>
    <definedName name="Print_Titles_MI">#REF!</definedName>
    <definedName name="Q">{#N/A,#N/A,FALSE,"Prog"}</definedName>
    <definedName name="QQQQQQQQQ" hidden="1">{#N/A,#N/A,FALSE,"Prog"}</definedName>
    <definedName name="QQQQQQQQQQ" hidden="1">{#N/A,#N/A,FALSE,"Prog"}</definedName>
    <definedName name="qw" localSheetId="2" hidden="1">Main.SAPF4Help()</definedName>
    <definedName name="qw" hidden="1">Main.SAPF4Help()</definedName>
    <definedName name="rd" localSheetId="2" hidden="1">Main.SAPF4Help()</definedName>
    <definedName name="rd" hidden="1">Main.SAPF4Help()</definedName>
    <definedName name="rebate" hidden="1">{#N/A,#N/A,FALSE,"Prog"}</definedName>
    <definedName name="REVIZE" localSheetId="2">#REF!</definedName>
    <definedName name="REVIZE">#REF!</definedName>
    <definedName name="S" localSheetId="2" hidden="1">Main.SAPF4Help()</definedName>
    <definedName name="S" hidden="1">Main.SAPF4Help()</definedName>
    <definedName name="SAPFuncF4Help" localSheetId="2" hidden="1">Main.SAPF4Help()</definedName>
    <definedName name="SAPFuncF4Help" hidden="1">Main.SAPF4Help()</definedName>
    <definedName name="SEKİZ" localSheetId="2">#REF!</definedName>
    <definedName name="SEKİZ">#REF!</definedName>
    <definedName name="SİL" hidden="1">{#N/A,#N/A,FALSE,"Prog"}</definedName>
    <definedName name="SSS" hidden="1">{"'T2-3-11'!$B$8:$O$25"}</definedName>
    <definedName name="şçl" localSheetId="2" hidden="1">Main.SAPF4Help()</definedName>
    <definedName name="şçl" hidden="1">Main.SAPF4Help()</definedName>
    <definedName name="şubatn">'[4]kamu-piyasa (iç+dış)'!$D$47:$T$84</definedName>
    <definedName name="T" localSheetId="2">#REF!</definedName>
    <definedName name="T">#REF!</definedName>
    <definedName name="TABLO">#N/A</definedName>
    <definedName name="turkce">'[7]GRAFIK1 - Stok ayrım'!$B$7:$L$34</definedName>
    <definedName name="TÜP">'[13]2005 OTV MAKTU KARŞILAŞTIRMA'!$D$166</definedName>
    <definedName name="ÜÇ" localSheetId="2">#REF!</definedName>
    <definedName name="ÜÇ">#REF!</definedName>
    <definedName name="_xlnm.Database" localSheetId="2">#REF!</definedName>
    <definedName name="_xlnm.Database">#REF!</definedName>
    <definedName name="vsatıs" localSheetId="2">#REF!</definedName>
    <definedName name="vsatıs">#REF!</definedName>
    <definedName name="we" localSheetId="2" hidden="1">Main.SAPF4Help()</definedName>
    <definedName name="we" hidden="1">Main.SAPF4Help()</definedName>
    <definedName name="web" localSheetId="2" hidden="1">Main.SAPF4Help()</definedName>
    <definedName name="web" hidden="1">Main.SAPF4Help()</definedName>
    <definedName name="wrn.Aging._.and._.Trend._.Analysis." hidden="1">{#N/A,#N/A,FALSE,"Aging Summary";#N/A,#N/A,FALSE,"Ratio Analysis";#N/A,#N/A,FALSE,"Test 120 Day Accts";#N/A,#N/A,FALSE,"Tickmarks"}</definedName>
    <definedName name="wrn.Monthly._.Report." hidden="1">{#N/A,#N/A,TRUE,"Sales Comparison";#N/A,#N/A,TRUE,"Cum. Summary FFR";#N/A,#N/A,TRUE,"Monthly Summary FFR";#N/A,#N/A,TRUE,"Cum. Summary TL";#N/A,#N/A,TRUE,"Monthly Summary TL"}</definedName>
    <definedName name="wrn.Ratio._.to._.GNP." hidden="1">{#N/A,#N/A,FALSE,"Prog"}</definedName>
    <definedName name="xx" hidden="1">{"'I-F'!$B$2:$S$92"}</definedName>
    <definedName name="_xlnm.Print_Area">#REF!</definedName>
    <definedName name="YEDİ" localSheetId="2">#REF!</definedName>
    <definedName name="YEDİ">#REF!</definedName>
    <definedName name="Z" localSheetId="2">#REF!</definedName>
    <definedName name="Z">#REF!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7" i="7" l="1"/>
  <c r="I14" i="8"/>
  <c r="I12" i="8"/>
  <c r="I6" i="8"/>
  <c r="L12" i="6"/>
  <c r="L14" i="5"/>
  <c r="G18" i="9" l="1"/>
  <c r="F18" i="9"/>
  <c r="E18" i="9"/>
  <c r="D18" i="9"/>
  <c r="C18" i="9"/>
  <c r="H17" i="9"/>
  <c r="Q14" i="5" l="1"/>
  <c r="J12" i="8" l="1"/>
  <c r="H12" i="8"/>
  <c r="G12" i="8"/>
  <c r="J6" i="8"/>
  <c r="H6" i="8"/>
  <c r="G6" i="8"/>
  <c r="K7" i="7"/>
  <c r="I7" i="7"/>
  <c r="H7" i="7"/>
  <c r="G7" i="7"/>
  <c r="F7" i="7"/>
  <c r="E7" i="7"/>
  <c r="D7" i="7"/>
  <c r="C7" i="7"/>
  <c r="H14" i="8" l="1"/>
  <c r="G14" i="8"/>
  <c r="J14" i="8"/>
  <c r="D9" i="10"/>
  <c r="H9" i="10"/>
  <c r="F9" i="10"/>
  <c r="J8" i="10" l="1"/>
  <c r="J7" i="10"/>
  <c r="J6" i="10"/>
  <c r="J5" i="10"/>
  <c r="J9" i="10" l="1"/>
  <c r="I9" i="10"/>
  <c r="G9" i="10"/>
  <c r="E9" i="10"/>
  <c r="H16" i="9"/>
  <c r="H15" i="9"/>
  <c r="H18" i="9" s="1"/>
  <c r="G13" i="9"/>
  <c r="F13" i="9"/>
  <c r="E13" i="9"/>
  <c r="D13" i="9"/>
  <c r="C13" i="9"/>
  <c r="H12" i="9"/>
  <c r="H11" i="9"/>
  <c r="H10" i="9"/>
  <c r="H9" i="9"/>
  <c r="H8" i="9"/>
  <c r="H7" i="9"/>
  <c r="H6" i="9"/>
  <c r="H5" i="9"/>
  <c r="H4" i="9"/>
  <c r="N12" i="8"/>
  <c r="M12" i="8"/>
  <c r="L12" i="8"/>
  <c r="K12" i="8"/>
  <c r="F12" i="8"/>
  <c r="E12" i="8"/>
  <c r="D12" i="8"/>
  <c r="C12" i="8"/>
  <c r="O11" i="8"/>
  <c r="O10" i="8"/>
  <c r="N6" i="8"/>
  <c r="M6" i="8"/>
  <c r="M14" i="8" s="1"/>
  <c r="L6" i="8"/>
  <c r="K6" i="8"/>
  <c r="F6" i="8"/>
  <c r="E6" i="8"/>
  <c r="E14" i="8" s="1"/>
  <c r="D6" i="8"/>
  <c r="D14" i="8" s="1"/>
  <c r="C6" i="8"/>
  <c r="O5" i="8"/>
  <c r="O4" i="8"/>
  <c r="O7" i="7"/>
  <c r="N7" i="7"/>
  <c r="M7" i="7"/>
  <c r="L7" i="7"/>
  <c r="P6" i="7"/>
  <c r="P5" i="7"/>
  <c r="P4" i="7"/>
  <c r="Q12" i="6"/>
  <c r="P12" i="6"/>
  <c r="O12" i="6"/>
  <c r="N12" i="6"/>
  <c r="M12" i="6"/>
  <c r="K12" i="6"/>
  <c r="J12" i="6"/>
  <c r="I12" i="6"/>
  <c r="H12" i="6"/>
  <c r="G12" i="6"/>
  <c r="F12" i="6"/>
  <c r="E12" i="6"/>
  <c r="D12" i="6"/>
  <c r="R11" i="6"/>
  <c r="R10" i="6"/>
  <c r="R9" i="6"/>
  <c r="R8" i="6"/>
  <c r="R7" i="6"/>
  <c r="R6" i="6"/>
  <c r="R5" i="6"/>
  <c r="R4" i="6"/>
  <c r="P14" i="5"/>
  <c r="O14" i="5"/>
  <c r="N14" i="5"/>
  <c r="M14" i="5"/>
  <c r="K14" i="5"/>
  <c r="J14" i="5"/>
  <c r="I14" i="5"/>
  <c r="H14" i="5"/>
  <c r="G14" i="5"/>
  <c r="F14" i="5"/>
  <c r="E14" i="5"/>
  <c r="D14" i="5"/>
  <c r="R13" i="5"/>
  <c r="R12" i="5"/>
  <c r="R11" i="5"/>
  <c r="R10" i="5"/>
  <c r="R9" i="5"/>
  <c r="R8" i="5"/>
  <c r="R7" i="5"/>
  <c r="R6" i="5"/>
  <c r="L14" i="8" l="1"/>
  <c r="P7" i="7"/>
  <c r="O12" i="8"/>
  <c r="F14" i="8"/>
  <c r="R14" i="5"/>
  <c r="O6" i="8"/>
  <c r="N14" i="8"/>
  <c r="H13" i="9"/>
  <c r="R12" i="6"/>
  <c r="C14" i="8"/>
  <c r="K14" i="8"/>
  <c r="O14" i="8" l="1"/>
</calcChain>
</file>

<file path=xl/sharedStrings.xml><?xml version="1.0" encoding="utf-8"?>
<sst xmlns="http://schemas.openxmlformats.org/spreadsheetml/2006/main" count="247" uniqueCount="137">
  <si>
    <t>FİRMA BİLGİLERİ</t>
  </si>
  <si>
    <t xml:space="preserve"> Ad-Soyad</t>
  </si>
  <si>
    <t xml:space="preserve"> Görev</t>
  </si>
  <si>
    <t xml:space="preserve"> Telefon </t>
  </si>
  <si>
    <t xml:space="preserve"> E-posta</t>
  </si>
  <si>
    <t>SATIŞLAR</t>
  </si>
  <si>
    <t>SİVİL HAVACILIK</t>
  </si>
  <si>
    <t>SAVUNMA</t>
  </si>
  <si>
    <t>UZAY</t>
  </si>
  <si>
    <t>GÜVENLİK</t>
  </si>
  <si>
    <t>TOPLAM</t>
  </si>
  <si>
    <t>(DOLAR)</t>
  </si>
  <si>
    <t>SİVİL</t>
  </si>
  <si>
    <t>MRO*</t>
  </si>
  <si>
    <t>KARA</t>
  </si>
  <si>
    <t>DENİZ</t>
  </si>
  <si>
    <t>HAVA
(askeri)</t>
  </si>
  <si>
    <t>SİLAH-MÜHİMMAT ROKET-FÜZE</t>
  </si>
  <si>
    <t>YURTİÇİ</t>
  </si>
  <si>
    <t>Sanayiciye</t>
  </si>
  <si>
    <t>Son Müşteriye</t>
  </si>
  <si>
    <t>AVRUPA</t>
  </si>
  <si>
    <t>ABD</t>
  </si>
  <si>
    <t xml:space="preserve"> TOPLAM  </t>
  </si>
  <si>
    <t xml:space="preserve">NOT: </t>
  </si>
  <si>
    <t>ALINAN SİPARİŞLER</t>
  </si>
  <si>
    <t>MRO
(askeri)</t>
  </si>
  <si>
    <t>Sanayiciden</t>
  </si>
  <si>
    <t>Son Müşteriden</t>
  </si>
  <si>
    <t>YURTDIŞI</t>
  </si>
  <si>
    <t xml:space="preserve"> TOPLAM </t>
  </si>
  <si>
    <r>
      <t xml:space="preserve">* MRO: </t>
    </r>
    <r>
      <rPr>
        <sz val="11"/>
        <color theme="1"/>
        <rFont val="Calibri"/>
        <family val="2"/>
        <scheme val="minor"/>
      </rPr>
      <t>Bakım, onarım, yenileme (iyileştirme).</t>
    </r>
  </si>
  <si>
    <r>
      <rPr>
        <sz val="11"/>
        <color theme="1"/>
        <rFont val="Calibri"/>
        <family val="2"/>
        <scheme val="minor"/>
      </rPr>
      <t>1) Parça, malzeme, aksam siparişlerini; ilgili olduğu sistem  veya platform (Kara, Deniz Hava vb.) sütununa işleyiniz .</t>
    </r>
  </si>
  <si>
    <r>
      <rPr>
        <sz val="11"/>
        <color theme="1"/>
        <rFont val="Calibri"/>
        <family val="2"/>
        <scheme val="minor"/>
      </rPr>
      <t>2) Tabloya girilecek olan tutarlar, kısaltılmadan tam olarak (1.234.567,89 $ gibi) yazılacaktır.</t>
    </r>
  </si>
  <si>
    <t>İTHALAT</t>
  </si>
  <si>
    <t>LOJİSTİK DESTEK **</t>
  </si>
  <si>
    <t>DÖVİZ 
KAZANDIRICI HİZMET***</t>
  </si>
  <si>
    <t>HAVA 
(askeri)</t>
  </si>
  <si>
    <t>AVRUPA'dan</t>
  </si>
  <si>
    <t xml:space="preserve">ABD'den </t>
  </si>
  <si>
    <t>DİĞER ÜLKELER'den****</t>
  </si>
  <si>
    <t xml:space="preserve">TOPLAM </t>
  </si>
  <si>
    <r>
      <t>* MRO:</t>
    </r>
    <r>
      <rPr>
        <sz val="11"/>
        <color theme="1"/>
        <rFont val="Calibri"/>
        <family val="2"/>
        <scheme val="minor"/>
      </rPr>
      <t xml:space="preserve"> Bakım, onarım, yenileme (iyileştirme).</t>
    </r>
  </si>
  <si>
    <r>
      <t xml:space="preserve">**** DİĞER ÜLKELER: </t>
    </r>
    <r>
      <rPr>
        <sz val="11"/>
        <color theme="1"/>
        <rFont val="Calibri"/>
        <family val="2"/>
        <scheme val="minor"/>
      </rPr>
      <t>Avrupa ve ABD dışında kalan ülkeler (Orta Doğu, Asya, Afrika, Güney Amerika gibi).</t>
    </r>
  </si>
  <si>
    <r>
      <rPr>
        <sz val="11"/>
        <color theme="1"/>
        <rFont val="Calibri"/>
        <family val="2"/>
        <scheme val="minor"/>
      </rPr>
      <t>1) Parça, malzeme, aksam imalatı için ithalatı ; ilgili olduğu sistem veya  platform (Kara, Deniz Hava vb.) sütununa işleyiniz .</t>
    </r>
  </si>
  <si>
    <t>LOJİSTİK DESTEK**</t>
  </si>
  <si>
    <t xml:space="preserve">ÖZKAYNAK ile FİNANSE EDİLEN </t>
  </si>
  <si>
    <t xml:space="preserve">PROJE-TEŞVİK vb. ile FİNANSE EDİLEN </t>
  </si>
  <si>
    <r>
      <t xml:space="preserve">*** PROJE ile FİNANSMAN: </t>
    </r>
    <r>
      <rPr>
        <sz val="11"/>
        <color theme="1"/>
        <rFont val="Calibri"/>
        <family val="2"/>
        <scheme val="minor"/>
      </rPr>
      <t>Müşteri (devlet veya sanayici) ile imzalanan proje kapsamındaki finansman.</t>
    </r>
  </si>
  <si>
    <r>
      <rPr>
        <sz val="11"/>
        <color theme="1"/>
        <rFont val="Calibri"/>
        <family val="2"/>
        <scheme val="minor"/>
      </rPr>
      <t xml:space="preserve">1) Parça, malzeme, aksam imalatları için yürütülen Ürün ve Teknoloji Geliştirme faaliyetleri harcamalarını ; ilgili olduğu sistem veya  platform (Kara, Deniz Hava vb.) sütununa işleyiniz </t>
    </r>
  </si>
  <si>
    <t>İSTİHDAM</t>
  </si>
  <si>
    <t>Doktoralı</t>
  </si>
  <si>
    <t>Lisans Üstü</t>
  </si>
  <si>
    <t>Lisans Dereceli (Bs.)</t>
  </si>
  <si>
    <t>TOPLAM ÇALIŞAN SAYISI</t>
  </si>
  <si>
    <t>ÜRETİMDE ÇALIŞANLAR</t>
  </si>
  <si>
    <t>YAPISAL AKSAM</t>
  </si>
  <si>
    <t>MOTOR ve AKSAMI</t>
  </si>
  <si>
    <t>EKİPMAN</t>
  </si>
  <si>
    <t>PLATFORM/SİSTEM ÜRETİCİSİNE (OEM)</t>
  </si>
  <si>
    <t>Yurt içi</t>
  </si>
  <si>
    <t>Yurt dışı</t>
  </si>
  <si>
    <t>ALT YÜKLENİCİYE/SANAYİCİYE</t>
  </si>
  <si>
    <r>
      <t xml:space="preserve">NOT: </t>
    </r>
    <r>
      <rPr>
        <sz val="11"/>
        <color theme="1"/>
        <rFont val="Calibri"/>
        <family val="2"/>
        <scheme val="minor"/>
      </rPr>
      <t xml:space="preserve"> Tabloya girilecek olan tutarlar, kısaltılmadan tam olarak (1.234.567,89 $ gibi) yazılacaktır.</t>
    </r>
  </si>
  <si>
    <t>BİLİŞİM
(askeri)</t>
  </si>
  <si>
    <r>
      <t xml:space="preserve">** Diğer/Lojistik(servis): </t>
    </r>
    <r>
      <rPr>
        <sz val="11"/>
        <color theme="1"/>
        <rFont val="Calibri"/>
        <family val="2"/>
        <scheme val="minor"/>
      </rPr>
      <t xml:space="preserve"> Lojistik mal (giyim-kuşam, sahra kolaylık tesisleri (mutfak, hastane vb), eğitim tesisleri vb) ve hizmet üretenler ile Küme, Birlik, Dernek gibi kurumlarca yapılan hizmet.</t>
    </r>
  </si>
  <si>
    <r>
      <rPr>
        <b/>
        <sz val="11"/>
        <color theme="1"/>
        <rFont val="Calibri"/>
        <family val="2"/>
        <charset val="162"/>
        <scheme val="minor"/>
      </rPr>
      <t>**** DİĞER ÜLKELER:</t>
    </r>
    <r>
      <rPr>
        <sz val="11"/>
        <color theme="1"/>
        <rFont val="Calibri"/>
        <family val="2"/>
        <scheme val="minor"/>
      </rPr>
      <t xml:space="preserve"> Avrupa ve ABD dışında kalan ülkeler (Orta Doğu, Asya, Afrika, Güney Amerika gibi).</t>
    </r>
  </si>
  <si>
    <t>DİĞER ÜLKELER****</t>
  </si>
  <si>
    <t>DİĞER 
ÜLKELER
****</t>
  </si>
  <si>
    <t>FİRMA ADI VE POSTA ADRESİ</t>
  </si>
  <si>
    <t>KBRN-P</t>
  </si>
  <si>
    <t>BİLİŞİM (askeri)</t>
  </si>
  <si>
    <t>MRO     (askeri)</t>
  </si>
  <si>
    <t>TEKNOLOJİ GELİŞTİRME (TG)</t>
  </si>
  <si>
    <t>ÜG / TG BÖLÜMLERİNDE ÇALIŞANLAR</t>
  </si>
  <si>
    <t>ÜRÜN GELİŞTİRME (ÜG)</t>
  </si>
  <si>
    <t>ASKERİ</t>
  </si>
  <si>
    <t>3) Döviz kazandırıcı hizmet dışındaki yurt dışı satışlar ihracat kapsamında olup GTİP nosu ile ihracı yapılan ve SSİB'ye bildirilen tutarlar raporlanacaktır.</t>
  </si>
  <si>
    <t xml:space="preserve"> GENEL TOPLAM (ÜG)/(TG)</t>
  </si>
  <si>
    <t>LOJİSTİK DESTEK*</t>
  </si>
  <si>
    <t>YÖNETİCİ** (ÜST)</t>
  </si>
  <si>
    <t>MÜHENDİS***</t>
  </si>
  <si>
    <t>ÜNİVERSİTE
MEZUNU****</t>
  </si>
  <si>
    <t>TEKNİSYEN-OPERATÖR*****</t>
  </si>
  <si>
    <t>DİĞER (UZMAN-İDARİ-VASIFSIZ)******</t>
  </si>
  <si>
    <t>4) Yıl içinde faturalanmış satışlar/ihracatlar bildirilecektir.</t>
  </si>
  <si>
    <t xml:space="preserve">YURT DIŞI  </t>
  </si>
  <si>
    <t>YURT İÇİ</t>
  </si>
  <si>
    <t>YURT DIŞI</t>
  </si>
  <si>
    <r>
      <t xml:space="preserve">*** DÖVİZ KAZANDIRICI HİZMET: </t>
    </r>
    <r>
      <rPr>
        <sz val="11"/>
        <color theme="1"/>
        <rFont val="Calibri"/>
        <family val="2"/>
        <charset val="162"/>
        <scheme val="minor"/>
      </rPr>
      <t>Yurt dışı müteahhitlik, müşavirlik, mühendislik, eğitim faaliyetlerinden elde edilen döviz tutarları (ihracatçı birlik kayıtlarına girmeyen döviz getirisi).</t>
    </r>
  </si>
  <si>
    <r>
      <t xml:space="preserve">*** DÖVİZ KAZANDIRICI HİZMET: </t>
    </r>
    <r>
      <rPr>
        <sz val="11"/>
        <color theme="1"/>
        <rFont val="Calibri"/>
        <family val="2"/>
        <scheme val="minor"/>
      </rPr>
      <t>Yurt dışı müteahhitlik, müşavirlik, mühendislik, eğitim faaliyetlerinden elde edilen döviz tutarları (İhracatçı birlik kayıtlarına girmeyen döviz getirisi).</t>
    </r>
  </si>
  <si>
    <r>
      <t xml:space="preserve">ANA UĞRAŞ ALANI                            </t>
    </r>
    <r>
      <rPr>
        <sz val="11"/>
        <color rgb="FFFF0000"/>
        <rFont val="Calibri"/>
        <family val="2"/>
        <charset val="162"/>
        <scheme val="minor"/>
      </rPr>
      <t>(Tek alan işaretlenmelidir)</t>
    </r>
  </si>
  <si>
    <r>
      <rPr>
        <b/>
        <sz val="11"/>
        <rFont val="Calibri"/>
        <family val="2"/>
        <charset val="162"/>
        <scheme val="minor"/>
      </rPr>
      <t>*</t>
    </r>
    <r>
      <rPr>
        <b/>
        <sz val="11"/>
        <color rgb="FFFF0000"/>
        <rFont val="Calibri"/>
        <family val="2"/>
        <charset val="162"/>
        <scheme val="minor"/>
      </rPr>
      <t xml:space="preserve"> </t>
    </r>
    <r>
      <rPr>
        <sz val="11"/>
        <color theme="1"/>
        <rFont val="Calibri"/>
        <family val="2"/>
        <charset val="162"/>
        <scheme val="minor"/>
      </rPr>
      <t>Aşağıdaki her iki kriteri de sağlayan firma, tanımlanan firma tipini işaretleyecektir. Kriterlerden biri üst gruba uyumlu ise bir üst grubu işaretleyecektir.</t>
    </r>
  </si>
  <si>
    <t>FAALİYET ALANI</t>
  </si>
  <si>
    <r>
      <t xml:space="preserve">**** C5ISR: </t>
    </r>
    <r>
      <rPr>
        <sz val="11"/>
        <color theme="1"/>
        <rFont val="Calibri"/>
        <family val="2"/>
        <charset val="162"/>
        <scheme val="minor"/>
      </rPr>
      <t>Siber, Komuta, Kontrol, İletişim, Bilgisayar, Savaş Sistemleri, İstihbarat, Keşif, Gözetleme</t>
    </r>
  </si>
  <si>
    <t>MRO* 
(askeri)</t>
  </si>
  <si>
    <r>
      <t xml:space="preserve">FORMU DOLDURAN                               </t>
    </r>
    <r>
      <rPr>
        <sz val="11"/>
        <color rgb="FFFF0000"/>
        <rFont val="Calibri"/>
        <family val="2"/>
        <charset val="162"/>
        <scheme val="minor"/>
      </rPr>
      <t>DOLDURULMASI ZORUNLUDUR!</t>
    </r>
  </si>
  <si>
    <r>
      <t xml:space="preserve">FİRMA TİPİ </t>
    </r>
    <r>
      <rPr>
        <b/>
        <sz val="11"/>
        <rFont val="Calibri"/>
        <family val="2"/>
        <charset val="162"/>
        <scheme val="minor"/>
      </rPr>
      <t>*</t>
    </r>
  </si>
  <si>
    <r>
      <t>*** MRO:</t>
    </r>
    <r>
      <rPr>
        <sz val="11"/>
        <color theme="1"/>
        <rFont val="Calibri"/>
        <family val="2"/>
        <scheme val="minor"/>
      </rPr>
      <t xml:space="preserve"> Bakım, onarım, yenileme (iyileştirme).</t>
    </r>
  </si>
  <si>
    <r>
      <t xml:space="preserve">TEKNOLOJİK ÇALIŞMA ALANI             </t>
    </r>
    <r>
      <rPr>
        <sz val="11"/>
        <color theme="1"/>
        <rFont val="Calibri"/>
        <family val="2"/>
        <charset val="162"/>
        <scheme val="minor"/>
      </rPr>
      <t>(Birden fazla teknolojik alanda faaliyet gösteren kuruluş tüm faaliyet alanlarını işaretleyebilir.)</t>
    </r>
  </si>
  <si>
    <t>C5ISR</t>
  </si>
  <si>
    <t xml:space="preserve">TOPLAM  </t>
  </si>
  <si>
    <t xml:space="preserve">YUKARIDA YER ALAN ÇALIŞANLARIN AŞAĞIDAKİ BÖLÜMLERDE ÇALIŞAN SAYISINA KIRILIMINI YAPINIZ. </t>
  </si>
  <si>
    <t xml:space="preserve">GENEL HİZMETLERDE ÇALIŞANLAR (Mali İşler/Finans, Yönetim, İK, İdari Hizmetler, Sosyal Hizmetler, İş Yeri Hekimliği vb.) </t>
  </si>
  <si>
    <r>
      <t xml:space="preserve">            Küçük: </t>
    </r>
    <r>
      <rPr>
        <sz val="11"/>
        <color theme="1"/>
        <rFont val="Calibri"/>
        <family val="2"/>
        <scheme val="minor"/>
      </rPr>
      <t>Çalışan sayısı 50 kişiden az ve yıllık net satış hasılatı veya mali bilançosundan herhangi biri 25 Milyon TL'nin altında olan işletme.</t>
    </r>
  </si>
  <si>
    <r>
      <t xml:space="preserve">            Orta: </t>
    </r>
    <r>
      <rPr>
        <sz val="11"/>
        <color theme="1"/>
        <rFont val="Calibri"/>
        <family val="2"/>
        <scheme val="minor"/>
      </rPr>
      <t>Çalışan sayısı 250 kişiden az ve yıllık net satış hasılatı veya mali bilançosundan herhangi biri 125 Milyon TL'nin altında işletme.</t>
    </r>
  </si>
  <si>
    <r>
      <t xml:space="preserve">            Büyük:  </t>
    </r>
    <r>
      <rPr>
        <sz val="11"/>
        <color theme="1"/>
        <rFont val="Calibri"/>
        <family val="2"/>
        <charset val="162"/>
        <scheme val="minor"/>
      </rPr>
      <t>Çalışan sayısı 250 kişiden fazla ve yıllık net satış hasılatı veya mali bilançosundan herhangi biri 250 Milyon TL'nin üstünde olan işletme.</t>
    </r>
  </si>
  <si>
    <r>
      <t xml:space="preserve">* MRO: </t>
    </r>
    <r>
      <rPr>
        <sz val="11"/>
        <color theme="1"/>
        <rFont val="Calibri"/>
        <family val="2"/>
        <charset val="162"/>
        <scheme val="minor"/>
      </rPr>
      <t>Bakım, onarım, yenileme (iyileştirme).</t>
    </r>
  </si>
  <si>
    <t xml:space="preserve">1) Parça, malzeme, aksam satışlarını ; ilgili olduğu sistem  veya platform (Kara, Deniz Hava vb.) sütununa işleyiniz </t>
  </si>
  <si>
    <t>2) Tabloya girilecek olan tutarlar, kısaltılmadan tam olarak (1.234.567,89 $ gibi) yazılacaktır.</t>
  </si>
  <si>
    <r>
      <t xml:space="preserve">** LOJİSTİK DESTEK: </t>
    </r>
    <r>
      <rPr>
        <sz val="11"/>
        <color theme="1"/>
        <rFont val="Calibri"/>
        <family val="2"/>
        <scheme val="minor"/>
      </rPr>
      <t xml:space="preserve"> Lojistik mal (giyim-kuşam, sahra kolaylık tesisleri (mutfak, hastane vb), eğitim/simülasyon tesisleri vb) ve hizmet üretenler ile Küme, Birlik, Dernek gibi kurumlarca yapılan hizmet.</t>
    </r>
  </si>
  <si>
    <r>
      <rPr>
        <b/>
        <sz val="11"/>
        <color theme="1"/>
        <rFont val="Calibri"/>
        <family val="2"/>
        <charset val="162"/>
        <scheme val="minor"/>
      </rPr>
      <t>**** DİĞER ÜLKELERr:</t>
    </r>
    <r>
      <rPr>
        <sz val="11"/>
        <color theme="1"/>
        <rFont val="Calibri"/>
        <family val="2"/>
        <charset val="162"/>
        <scheme val="minor"/>
      </rPr>
      <t xml:space="preserve"> Avrupa ve ABD dışında kalan ülkeler (Orta Doğu, Asya, Afrika, Güney Amerika gibi).</t>
    </r>
  </si>
  <si>
    <r>
      <t xml:space="preserve">*** TEŞVİK ile FİNANSMAN: </t>
    </r>
    <r>
      <rPr>
        <sz val="11"/>
        <color theme="1"/>
        <rFont val="Calibri"/>
        <family val="2"/>
        <scheme val="minor"/>
      </rPr>
      <t xml:space="preserve">Kamu teşvikleri (1007, Teydep, </t>
    </r>
    <r>
      <rPr>
        <sz val="11"/>
        <rFont val="Calibri"/>
        <family val="2"/>
        <charset val="162"/>
        <scheme val="minor"/>
      </rPr>
      <t>San-Tez</t>
    </r>
    <r>
      <rPr>
        <sz val="11"/>
        <color theme="1"/>
        <rFont val="Calibri"/>
        <family val="2"/>
        <scheme val="minor"/>
      </rPr>
      <t>, Kobi vb.) kapsamındaki finansman.</t>
    </r>
  </si>
  <si>
    <t>2019 YILI SAVUNMA ve HAVACILIK SANAYİİ PERFORMANS TABLOSU                                                                                                                                                              - FİRMA BİLGİLERİ -
( I )</t>
  </si>
  <si>
    <t>2019 YILI SAVUNMA ve HAVACILIK SANAYİİ PERFORMANS TABLOSU                                                                                                                                                                                                                                                - SATIŞLAR ve İHRACAT - 
( II )</t>
  </si>
  <si>
    <r>
      <t xml:space="preserve">2019 YILI SAVUNMA ve HAVACILIK SANAYİİ PERFORMANS TABLOSU                                                                                                                                                                                                                                                      - ALINAN SİPARİŞLER -
</t>
    </r>
    <r>
      <rPr>
        <b/>
        <sz val="14"/>
        <color rgb="FFFF0000"/>
        <rFont val="Calibri"/>
        <family val="2"/>
        <charset val="162"/>
        <scheme val="minor"/>
      </rPr>
      <t>(SADECE 2019 YILI İÇERİSİNDE SÖZLEŞMEYE BAĞLANMIŞ OLAN SİPARİŞ TUTARI GİRİLECEKTİR.)</t>
    </r>
    <r>
      <rPr>
        <b/>
        <sz val="14"/>
        <color theme="1"/>
        <rFont val="Calibri"/>
        <family val="2"/>
        <charset val="162"/>
        <scheme val="minor"/>
      </rPr>
      <t xml:space="preserve">
( III )</t>
    </r>
  </si>
  <si>
    <r>
      <t xml:space="preserve">* LOJİSTİK DESTEK: </t>
    </r>
    <r>
      <rPr>
        <sz val="11"/>
        <color theme="1"/>
        <rFont val="Calibri"/>
        <family val="2"/>
        <scheme val="minor"/>
      </rPr>
      <t xml:space="preserve"> Lojistik mal (giyim-kuşam, sahra kolaylık tesisleri (mutfak, hastane vb), eğitim tesisleri vb) ve hizmet üretenler ile Küme, Birlik, Dernek gibi kurumlarca yapılan hizmet.</t>
    </r>
  </si>
  <si>
    <r>
      <rPr>
        <b/>
        <sz val="11"/>
        <color theme="1"/>
        <rFont val="Calibri"/>
        <family val="2"/>
        <scheme val="minor"/>
      </rPr>
      <t xml:space="preserve">** ÜST YÖNETİCİ: </t>
    </r>
    <r>
      <rPr>
        <sz val="11"/>
        <color theme="1"/>
        <rFont val="Calibri"/>
        <family val="2"/>
        <scheme val="minor"/>
      </rPr>
      <t xml:space="preserve"> Yönetim Kurulu Başkan ve Üyeleri, Genel Müdür, Genel Müdür Yardımcısı. (Bu kişiler diğer meslek gruplarında tekraren gösterilmeyecektir.)</t>
    </r>
  </si>
  <si>
    <r>
      <t xml:space="preserve">*** </t>
    </r>
    <r>
      <rPr>
        <b/>
        <sz val="11"/>
        <color theme="1"/>
        <rFont val="Calibri"/>
        <family val="2"/>
        <scheme val="minor"/>
      </rPr>
      <t xml:space="preserve">MÜHENDİS: </t>
    </r>
    <r>
      <rPr>
        <sz val="11"/>
        <color theme="1"/>
        <rFont val="Calibri"/>
        <family val="2"/>
        <scheme val="minor"/>
      </rPr>
      <t>Mühendis kadrosu altında sadece mühendislik kadrolarında çalışanlar gösterilecektir. Mühendislik eğitimi almış olmasına rağmen finans-idari-teknisyen vb. kadrolarda çalışanlar çalıştıkları kadrolarda gösterilecektir.</t>
    </r>
  </si>
  <si>
    <r>
      <t xml:space="preserve">**** </t>
    </r>
    <r>
      <rPr>
        <b/>
        <sz val="11"/>
        <color theme="1"/>
        <rFont val="Calibri"/>
        <family val="2"/>
        <scheme val="minor"/>
      </rPr>
      <t xml:space="preserve">ÜNİVERSİTE MEZUNU: </t>
    </r>
    <r>
      <rPr>
        <sz val="11"/>
        <color theme="1"/>
        <rFont val="Calibri"/>
        <family val="2"/>
        <scheme val="minor"/>
      </rPr>
      <t>Üniversite mezunu  sütununda ise, kadro gereksinimlerinde üniversite mezunu çalıştırılması gereği tanımlanan ve sadece üniversite mezunlarının çalışabileceği kadrolarda istihdam edilen üniversite mezunu personel kaydı verilecektir. (Üniversite mezunu olup teknisyen operatör kadrosunda istihdam edilenler istihdam edildikleri kadroda gösterilecektir)</t>
    </r>
  </si>
  <si>
    <r>
      <rPr>
        <b/>
        <sz val="11"/>
        <color theme="1"/>
        <rFont val="Calibri"/>
        <family val="2"/>
        <scheme val="minor"/>
      </rPr>
      <t>***** TEKNİSYEN-OPERATÖR:</t>
    </r>
    <r>
      <rPr>
        <sz val="11"/>
        <color theme="1"/>
        <rFont val="Calibri"/>
        <family val="2"/>
        <scheme val="minor"/>
      </rPr>
      <t xml:space="preserve"> Beden gücü ile tezgah başı veya sahada çalışan mavi yakalı nitelikli personel.</t>
    </r>
  </si>
  <si>
    <r>
      <rPr>
        <b/>
        <sz val="11"/>
        <color theme="1"/>
        <rFont val="Calibri"/>
        <family val="2"/>
        <scheme val="minor"/>
      </rPr>
      <t>****** UZMAN-İDARİ:</t>
    </r>
    <r>
      <rPr>
        <sz val="11"/>
        <color theme="1"/>
        <rFont val="Calibri"/>
        <family val="2"/>
        <scheme val="minor"/>
      </rPr>
      <t xml:space="preserve"> Ofiste çalışan (Muhasebe, İK vb.) beyaz yakalı nitelikli personel. </t>
    </r>
    <r>
      <rPr>
        <b/>
        <sz val="11"/>
        <color theme="1"/>
        <rFont val="Calibri"/>
        <family val="2"/>
        <scheme val="minor"/>
      </rPr>
      <t>VASIFSIZ:</t>
    </r>
    <r>
      <rPr>
        <sz val="11"/>
        <color theme="1"/>
        <rFont val="Calibri"/>
        <family val="2"/>
        <scheme val="minor"/>
      </rPr>
      <t xml:space="preserve"> Temizlik, güvenlik, bahçıvan vb. personel.</t>
    </r>
  </si>
  <si>
    <r>
      <t xml:space="preserve">NOT:    </t>
    </r>
    <r>
      <rPr>
        <sz val="11"/>
        <color theme="1"/>
        <rFont val="Calibri"/>
        <family val="2"/>
        <scheme val="minor"/>
      </rPr>
      <t>Kendi tesislerinde taşeron hizmeti alanlar, taşeron tarafından istihdam edilen personelide kendi istihdamlarına ekleyeceklerdir.</t>
    </r>
  </si>
  <si>
    <t>2019 YILI SAVUNMA ve HAVACILIK SANAYİİ PERFORMANS TABLOSU                                                                                      - İSTİHDAM -
( VI )</t>
  </si>
  <si>
    <t>2019 YILI SAVUNMA ve HAVACILIK SANAYİİ PERFORMANS TABLOSU                                                                                                                                                                                                                  - ÜRÜN GELİŞTİRME ve TEKNOLOJİ GELİŞTİRME -
( V )</t>
  </si>
  <si>
    <r>
      <t xml:space="preserve">** LOJİSTİK DESTEK: </t>
    </r>
    <r>
      <rPr>
        <sz val="11"/>
        <color theme="1"/>
        <rFont val="Calibri"/>
        <family val="2"/>
        <charset val="162"/>
        <scheme val="minor"/>
      </rPr>
      <t xml:space="preserve"> Lojistik mal (giyim-kuşam, sahra kolaylık tesisleri (mutfak, hastane vb), eğitim/simülatör tesisleri vb) ve hizmet üretenler ile Küme, Birlik, Dernek gibi kurumlarca yapılan hizmet.</t>
    </r>
  </si>
  <si>
    <t>Yurt için Projeler için</t>
  </si>
  <si>
    <t>Yurdışı Projeler(İhracat Projeleri) için</t>
  </si>
  <si>
    <t xml:space="preserve">    2019 YILI SAVUNMA ve HAVACILIK SANAYİİ PERFORMANS TABLOSU                                                                                                                                                                                                                                                - İTHALAT -
( IV )</t>
  </si>
  <si>
    <t>TOPLAM İTHALAT RAKAMININ PROJELER BAZINDA DAĞILIMI (DOLAR)</t>
  </si>
  <si>
    <t>2019 Yılı Bilanço Tablosundaki Satış Rakamı (Ciro) (TL)</t>
  </si>
  <si>
    <t>2020 yılı Savunma ve Havacılık Ciro Beklentisi (DOLAR)</t>
  </si>
  <si>
    <t xml:space="preserve">2019 YILI SAVUNMA ve HAVACILIK SANAYİİ PERFORMANS TABLOSU
FİRMALARIN ALT YÜKLENİCİLERİNE AKTARDIKLARI CİRO
( VII ) </t>
  </si>
  <si>
    <t xml:space="preserve">SAVUNMA VE HAVACILIK SANAYİİ ALT SİSTEM VERİLERİ </t>
  </si>
  <si>
    <t>GEÇMİŞ YILLARDA FİRMANIZ TARAFINDAN ÜRETİLEN VE 2019 YILI İTİBARİYLE ALT YÜKLENİCİYE AKTARILAN İŞ</t>
  </si>
  <si>
    <t>Aktarılan İşin Adı</t>
  </si>
  <si>
    <t>Aktarılan Ciro (DOLAR)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</si>
</sst>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7">
    <numFmt numFmtId="41" formatCode="_-* #,##0_-;\-* #,##0_-;_-* &quot;-&quot;_-;_-@_-"/>
    <numFmt numFmtId="43" formatCode="_-* #,##0.00_-;\-* #,##0.00_-;_-* &quot;-&quot;??_-;_-@_-"/>
    <numFmt numFmtId="164" formatCode="_-* #,##0.00\ &quot;TL&quot;_-;\-* #,##0.00\ &quot;TL&quot;_-;_-* &quot;-&quot;??\ &quot;TL&quot;_-;_-@_-"/>
    <numFmt numFmtId="165" formatCode="_-* #,##0\ _T_L_-;\-* #,##0\ _T_L_-;_-* &quot;-&quot;\ _T_L_-;_-@_-"/>
    <numFmt numFmtId="166" formatCode="_-* #,##0.00\ _T_L_-;\-* #,##0.00\ _T_L_-;_-* &quot;-&quot;??\ _T_L_-;_-@_-"/>
    <numFmt numFmtId="167" formatCode="_-* #,##0.00\ _₺_-;\-* #,##0.00\ _₺_-;_-* &quot;-&quot;??\ _₺_-;_-@_-"/>
    <numFmt numFmtId="168" formatCode="_-[$$-409]* #,##0.00_ ;_-[$$-409]* \-#,##0.00\ ;_-[$$-409]* &quot;-&quot;??_ ;_-@_ "/>
    <numFmt numFmtId="169" formatCode="[$$-409]#,##0_ ;\-[$$-409]#,##0\ "/>
    <numFmt numFmtId="170" formatCode="[$€-2]\ #,##0"/>
    <numFmt numFmtId="171" formatCode="#,##0.00\ \ ;"/>
    <numFmt numFmtId="172" formatCode="#,##0.\9\5\ \ ;"/>
    <numFmt numFmtId="173" formatCode="#,##0.\9\9\ \ ;"/>
    <numFmt numFmtId="174" formatCode="_(&quot;$&quot;* #,##0_);_(&quot;$&quot;* \(#,##0\);_(&quot;$&quot;* &quot;-&quot;_);_(@_)"/>
    <numFmt numFmtId="175" formatCode="_(&quot;$&quot;* #,##0.00_);_(&quot;$&quot;* \(#,##0.00\);_(&quot;$&quot;* &quot;-&quot;??_);_(@_)"/>
    <numFmt numFmtId="176" formatCode="_-* #,##0.000\ _T_L_-;\-* #,##0.000\ _T_L_-;_-* &quot;-&quot;\ _T_L_-;_-@_-"/>
    <numFmt numFmtId="177" formatCode="_(* #,##0.00000_);_(* \(#,##0.00000\);_(* &quot;-&quot;_);_(@_)"/>
    <numFmt numFmtId="178" formatCode="_ * #,##0_ ;_ * \-#,##0_ ;_ * &quot;-&quot;_ ;_ @_ "/>
    <numFmt numFmtId="179" formatCode="#,##0.0_);\(#,##0.0\)"/>
    <numFmt numFmtId="180" formatCode="#,##0.0;[Red]\-#,##0.0"/>
    <numFmt numFmtId="181" formatCode="_(* #,##0.0000_);_(* \(#,##0.0000\);_(* &quot;-&quot;??_);_(@_)"/>
    <numFmt numFmtId="182" formatCode="&quot;fl&quot;\ #,##0.00_-;&quot;fl&quot;\ #,##0.00\-"/>
    <numFmt numFmtId="183" formatCode="#,##0.00000"/>
    <numFmt numFmtId="184" formatCode="#,##0&quot;$&quot;;[Red]\-#,##0&quot;$&quot;"/>
    <numFmt numFmtId="185" formatCode="_-&quot;£&quot;* #,##0_-;\-&quot;£&quot;* #,##0_-;_-&quot;£&quot;* &quot;-&quot;_-;_-@_-"/>
    <numFmt numFmtId="186" formatCode="0_ ;[Red]\-0\ "/>
    <numFmt numFmtId="187" formatCode="_-* #,##0_ _-;\-* #,##0_ _-;_-* &quot;-&quot;_ _-;_-@_-"/>
    <numFmt numFmtId="188" formatCode="_(* #,##0.00_);_(* \(#,##0.00\);_(* &quot;-&quot;??_);_(@_)"/>
    <numFmt numFmtId="189" formatCode="* \(#,##0\);* #,##0_);&quot;-&quot;??_);@"/>
    <numFmt numFmtId="190" formatCode="* \(#,##0.00\);* #,##0.00_);&quot;-&quot;??_);@"/>
    <numFmt numFmtId="191" formatCode="_-* #,##0.000_-;\-* #,##0.000_-;_-* &quot;-&quot;??_-;_-@_-"/>
    <numFmt numFmtId="192" formatCode="_-* #,##0.0_-;\-* #,##0.0_-;_-* &quot;-&quot;?_-;_-@_-"/>
    <numFmt numFmtId="193" formatCode="0.0000"/>
    <numFmt numFmtId="194" formatCode="\ \ \ \ General"/>
    <numFmt numFmtId="195" formatCode="########.00"/>
    <numFmt numFmtId="196" formatCode="mmm\ dd"/>
    <numFmt numFmtId="197" formatCode="m\o\n\th\ d\,\ yyyy"/>
    <numFmt numFmtId="198" formatCode="* #,##0_);* \(#,##0\);&quot;-&quot;??_);@"/>
    <numFmt numFmtId="199" formatCode="* \(#,##0.0\);* #,##0.0_);&quot;-&quot;??_);@"/>
    <numFmt numFmtId="200" formatCode="_-* #,##0.00\ [$€-1]_-;\-* #,##0.00\ [$€-1]_-;_-* &quot;-&quot;??\ [$€-1]_-"/>
    <numFmt numFmtId="201" formatCode="#.00"/>
    <numFmt numFmtId="202" formatCode="&quot; CALL FOR DELIVERY APPT: (909) 428-8600               &quot;"/>
    <numFmt numFmtId="203" formatCode="#."/>
    <numFmt numFmtId="204" formatCode="&quot;1-56884-&quot;000\-0"/>
    <numFmt numFmtId="205" formatCode="&quot;1-878058-&quot;00\-0"/>
    <numFmt numFmtId="206" formatCode="&quot;$&quot;#,##0_);[Red]\(&quot;$&quot;#,##0\)"/>
    <numFmt numFmtId="207" formatCode="m/d"/>
    <numFmt numFmtId="208" formatCode="_(* #,##0_);_(* \(#,##0\);_(* &quot;-&quot;_);_(@_)"/>
    <numFmt numFmtId="209" formatCode="0.000%"/>
    <numFmt numFmtId="210" formatCode="_(&quot;$&quot;* #,##0.0_);_(&quot;$&quot;* \(#,##0.0\);_(&quot;$&quot;* &quot;-&quot;??_);_(@_)"/>
    <numFmt numFmtId="211" formatCode="#,##0.00\ &quot;$&quot;;\-#,##0.00\ &quot;$&quot;"/>
    <numFmt numFmtId="212" formatCode="_-* #,##0\ &quot;$&quot;_-;\-* #,##0\ &quot;$&quot;_-;_-* &quot;-&quot;\ &quot;$&quot;_-;_-@_-"/>
    <numFmt numFmtId="213" formatCode="mm/dd"/>
    <numFmt numFmtId="214" formatCode="mm/yy"/>
    <numFmt numFmtId="215" formatCode="mmm\ \'yy"/>
    <numFmt numFmtId="216" formatCode="d\.m\.yy"/>
    <numFmt numFmtId="217" formatCode="d\.mmm\.yy"/>
    <numFmt numFmtId="218" formatCode="#,##0\ &quot;$&quot;;[Red]\-#,##0\ &quot;$&quot;"/>
    <numFmt numFmtId="219" formatCode="#,##0.00\ &quot;$&quot;;[Red]\-#,##0.00\ &quot;$&quot;"/>
    <numFmt numFmtId="220" formatCode="&quot;0-87779-&quot;000\-0"/>
    <numFmt numFmtId="221" formatCode="0.00_)"/>
    <numFmt numFmtId="222" formatCode="#,##0;[Red]\(#,##0\)"/>
    <numFmt numFmtId="223" formatCode="&quot;See Note &quot;\ #"/>
    <numFmt numFmtId="224" formatCode="&quot;0-07-88&quot;0000\-0"/>
    <numFmt numFmtId="225" formatCode="0_)%;\(0\)%"/>
    <numFmt numFmtId="226" formatCode="&quot;F&quot;\ #,##0.00_-;[Red]&quot;F&quot;\ #,##0.00\-"/>
    <numFmt numFmtId="227" formatCode="\$\ #,##0"/>
    <numFmt numFmtId="228" formatCode="&quot;$&quot;#,##0_);\(&quot;$&quot;#,##0\)"/>
    <numFmt numFmtId="229" formatCode="&quot;$&quot;#,##0.0"/>
    <numFmt numFmtId="230" formatCode="&quot;$&quot;#,##0\ \k"/>
    <numFmt numFmtId="231" formatCode="&quot; CALL FOR DELIVERY APPT: (203) 928-0847                &quot;"/>
    <numFmt numFmtId="232" formatCode="000"/>
    <numFmt numFmtId="233" formatCode="General_)"/>
    <numFmt numFmtId="234" formatCode="#,##0;\(#,##0\)"/>
    <numFmt numFmtId="235" formatCode="[Red][&gt;1]&quot;&gt;100%&quot;;[&gt;=0]0%;General"/>
    <numFmt numFmtId="236" formatCode="#,##0.00\ &quot;F&quot;;[Red]\-#,##0.00\ &quot;F&quot;"/>
    <numFmt numFmtId="237" formatCode="_(* #,##0.000_);_(* \(#,##0.000\);_(* &quot;-&quot;??_);_(@_)"/>
    <numFmt numFmtId="238" formatCode="_-&quot;fl&quot;\ * #,##0_-;_-&quot;fl&quot;\ * #,##0\-;_-&quot;fl&quot;\ * &quot;-&quot;_-;_-@_-"/>
    <numFmt numFmtId="239" formatCode="_-&quot;fl&quot;\ * #,##0.00_-;_-&quot;fl&quot;\ * #,##0.00\-;_-&quot;fl&quot;\ * &quot;-&quot;??_-;_-@_-"/>
    <numFmt numFmtId="240" formatCode="&quot;L.&quot;\ #,##0;[Red]\-&quot;L.&quot;\ #,##0"/>
    <numFmt numFmtId="241" formatCode="_-&quot;TL&quot;* #,##0_-;\-&quot;TL&quot;* #,##0_-;_-&quot;TL&quot;* &quot;-&quot;_-;_-@_-"/>
    <numFmt numFmtId="242" formatCode="_-&quot;TL&quot;* #,##0.00_-;\-&quot;TL&quot;* #,##0.00_-;_-&quot;TL&quot;* &quot;-&quot;??_-;_-@_-"/>
    <numFmt numFmtId="243" formatCode="_-&quot;£&quot;* #,##0.00_-;\-&quot;£&quot;* #,##0.00_-;_-&quot;£&quot;* &quot;-&quot;??_-;_-@_-"/>
    <numFmt numFmtId="244" formatCode=";;;@"/>
    <numFmt numFmtId="245" formatCode="_-* #,##0\ _D_M_-;\-* #,##0\ _D_M_-;_-* &quot;-&quot;\ _D_M_-;_-@_-"/>
    <numFmt numFmtId="246" formatCode="_-* #,##0.00\ _D_M_-;\-* #,##0.00\ _D_M_-;_-* &quot;-&quot;??\ _D_M_-;_-@_-"/>
    <numFmt numFmtId="247" formatCode="_-* #,##0\ &quot;DM&quot;_-;\-* #,##0\ &quot;DM&quot;_-;_-* &quot;-&quot;\ &quot;DM&quot;_-;_-@_-"/>
    <numFmt numFmtId="248" formatCode="_-* #,##0.00\ &quot;DM&quot;_-;\-* #,##0.00\ &quot;DM&quot;_-;_-* &quot;-&quot;??\ &quot;DM&quot;_-;_-@_-"/>
  </numFmts>
  <fonts count="175">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scheme val="minor"/>
    </font>
    <font>
      <b/>
      <sz val="18"/>
      <color theme="3"/>
      <name val="Cambria"/>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9C6500"/>
      <name val="Calibri"/>
      <family val="2"/>
      <charset val="162"/>
      <scheme val="minor"/>
    </font>
    <font>
      <sz val="11"/>
      <color rgb="FF3F3F76"/>
      <name val="Calibri"/>
      <family val="2"/>
      <charset val="162"/>
      <scheme val="minor"/>
    </font>
    <font>
      <b/>
      <sz val="11"/>
      <color rgb="FF3F3F3F"/>
      <name val="Calibri"/>
      <family val="2"/>
      <charset val="162"/>
      <scheme val="minor"/>
    </font>
    <font>
      <b/>
      <sz val="11"/>
      <color rgb="FFFA7D00"/>
      <name val="Calibri"/>
      <family val="2"/>
      <charset val="162"/>
      <scheme val="minor"/>
    </font>
    <font>
      <sz val="11"/>
      <color rgb="FFFA7D00"/>
      <name val="Calibri"/>
      <family val="2"/>
      <charset val="162"/>
      <scheme val="minor"/>
    </font>
    <font>
      <b/>
      <sz val="11"/>
      <color theme="0"/>
      <name val="Calibri"/>
      <family val="2"/>
      <charset val="162"/>
      <scheme val="minor"/>
    </font>
    <font>
      <sz val="11"/>
      <color rgb="FFFF0000"/>
      <name val="Calibri"/>
      <family val="2"/>
      <charset val="162"/>
      <scheme val="minor"/>
    </font>
    <font>
      <i/>
      <sz val="11"/>
      <color rgb="FF7F7F7F"/>
      <name val="Calibri"/>
      <family val="2"/>
      <charset val="162"/>
      <scheme val="minor"/>
    </font>
    <font>
      <b/>
      <sz val="11"/>
      <color theme="1"/>
      <name val="Calibri"/>
      <family val="2"/>
      <charset val="162"/>
      <scheme val="minor"/>
    </font>
    <font>
      <sz val="11"/>
      <color theme="0"/>
      <name val="Calibri"/>
      <family val="2"/>
      <charset val="162"/>
      <scheme val="minor"/>
    </font>
    <font>
      <sz val="8"/>
      <color rgb="FF000000"/>
      <name val="Tahoma"/>
      <family val="2"/>
      <charset val="162"/>
    </font>
    <font>
      <b/>
      <sz val="12"/>
      <color theme="1"/>
      <name val="Calibri"/>
      <family val="2"/>
      <charset val="162"/>
      <scheme val="minor"/>
    </font>
    <font>
      <sz val="10"/>
      <color theme="1"/>
      <name val="Calibri"/>
      <family val="2"/>
      <charset val="162"/>
      <scheme val="minor"/>
    </font>
    <font>
      <b/>
      <sz val="10"/>
      <color theme="1"/>
      <name val="Calibri"/>
      <family val="2"/>
      <charset val="162"/>
      <scheme val="minor"/>
    </font>
    <font>
      <b/>
      <sz val="12"/>
      <color theme="0"/>
      <name val="Calibri"/>
      <family val="2"/>
      <charset val="162"/>
      <scheme val="minor"/>
    </font>
    <font>
      <sz val="9"/>
      <color rgb="FF333333"/>
      <name val="Verdana"/>
      <family val="2"/>
      <charset val="162"/>
    </font>
    <font>
      <sz val="12"/>
      <color theme="1"/>
      <name val="Calibri"/>
      <family val="2"/>
      <charset val="162"/>
      <scheme val="minor"/>
    </font>
    <font>
      <sz val="12"/>
      <name val="Times New Roman Tur"/>
      <charset val="162"/>
    </font>
    <font>
      <sz val="10"/>
      <name val="Helv"/>
      <charset val="162"/>
    </font>
    <font>
      <sz val="10"/>
      <name val="Helv"/>
    </font>
    <font>
      <sz val="10"/>
      <name val="Arial"/>
      <family val="2"/>
      <charset val="162"/>
    </font>
    <font>
      <sz val="10"/>
      <name val="Arial Tur"/>
      <charset val="162"/>
    </font>
    <font>
      <sz val="10"/>
      <name val="Times New Roman Tur"/>
    </font>
    <font>
      <sz val="10"/>
      <color indexed="8"/>
      <name val="Arial"/>
      <family val="2"/>
      <charset val="162"/>
    </font>
    <font>
      <sz val="8"/>
      <name val="Arial Tur"/>
      <charset val="162"/>
    </font>
    <font>
      <sz val="12"/>
      <name val="Times New Roman"/>
      <family val="1"/>
      <charset val="162"/>
    </font>
    <font>
      <sz val="12"/>
      <name val="Arial"/>
      <family val="2"/>
    </font>
    <font>
      <sz val="12"/>
      <name val="Arial"/>
      <family val="2"/>
      <charset val="162"/>
    </font>
    <font>
      <sz val="12"/>
      <name val="·s²Ó©úÅé"/>
      <charset val="136"/>
    </font>
    <font>
      <sz val="8"/>
      <name val="Helv"/>
    </font>
    <font>
      <sz val="7.5"/>
      <name val="Geneva"/>
    </font>
    <font>
      <sz val="12"/>
      <color indexed="24"/>
      <name val="Arial"/>
      <family val="2"/>
      <charset val="162"/>
    </font>
    <font>
      <b/>
      <sz val="11"/>
      <name val="Arial"/>
      <family val="2"/>
      <charset val="162"/>
    </font>
    <font>
      <b/>
      <sz val="10"/>
      <name val="Arial"/>
      <family val="2"/>
      <charset val="162"/>
    </font>
    <font>
      <b/>
      <sz val="18"/>
      <color indexed="12"/>
      <name val="Arial"/>
      <family val="2"/>
    </font>
    <font>
      <sz val="8"/>
      <name val="Times New Roman"/>
      <family val="1"/>
      <charset val="162"/>
    </font>
    <font>
      <b/>
      <sz val="14"/>
      <name val="Arial (WT)"/>
      <charset val="162"/>
    </font>
    <font>
      <b/>
      <sz val="19"/>
      <color indexed="9"/>
      <name val="Arial"/>
      <family val="2"/>
      <charset val="162"/>
    </font>
    <font>
      <sz val="14"/>
      <name val="TimesNewRomanPS"/>
    </font>
    <font>
      <sz val="10"/>
      <name val="Geneva"/>
    </font>
    <font>
      <sz val="9"/>
      <name val="Helv"/>
    </font>
    <font>
      <b/>
      <sz val="9"/>
      <color indexed="12"/>
      <name val="Helv"/>
    </font>
    <font>
      <b/>
      <sz val="10"/>
      <name val="Arial"/>
      <family val="2"/>
    </font>
    <font>
      <sz val="8"/>
      <name val="Arial"/>
      <family val="2"/>
      <charset val="162"/>
    </font>
    <font>
      <b/>
      <sz val="8"/>
      <name val="Arial"/>
      <family val="2"/>
      <charset val="162"/>
    </font>
    <font>
      <sz val="10"/>
      <name val="BERNHARD"/>
    </font>
    <font>
      <b/>
      <sz val="16"/>
      <name val="Times New Roman"/>
      <family val="1"/>
    </font>
    <font>
      <sz val="10"/>
      <name val="MS Serif"/>
      <family val="1"/>
      <charset val="162"/>
    </font>
    <font>
      <sz val="10"/>
      <name val="Courier"/>
      <family val="1"/>
      <charset val="162"/>
    </font>
    <font>
      <sz val="14"/>
      <name val="Palatino"/>
      <family val="1"/>
    </font>
    <font>
      <sz val="16"/>
      <name val="Palatino"/>
      <family val="1"/>
    </font>
    <font>
      <sz val="32"/>
      <name val="Helvetica-Black"/>
    </font>
    <font>
      <sz val="10"/>
      <name val="Times New Roman"/>
      <family val="1"/>
    </font>
    <font>
      <i/>
      <sz val="9"/>
      <color indexed="12"/>
      <name val="Arial"/>
      <family val="2"/>
    </font>
    <font>
      <sz val="8"/>
      <name val="Arial"/>
      <family val="2"/>
    </font>
    <font>
      <b/>
      <sz val="10"/>
      <color indexed="60"/>
      <name val="Arial"/>
      <family val="2"/>
      <charset val="162"/>
    </font>
    <font>
      <sz val="1"/>
      <color indexed="8"/>
      <name val="Courier"/>
      <family val="1"/>
      <charset val="162"/>
    </font>
    <font>
      <sz val="10"/>
      <color indexed="8"/>
      <name val="Arial"/>
      <family val="2"/>
    </font>
    <font>
      <sz val="12"/>
      <name val="Tms Rmn"/>
      <family val="1"/>
    </font>
    <font>
      <sz val="10"/>
      <name val="Arial CE"/>
      <charset val="238"/>
    </font>
    <font>
      <b/>
      <sz val="1"/>
      <color indexed="8"/>
      <name val="Courier"/>
      <family val="1"/>
      <charset val="162"/>
    </font>
    <font>
      <sz val="10"/>
      <color indexed="16"/>
      <name val="MS Serif"/>
      <family val="1"/>
      <charset val="162"/>
    </font>
    <font>
      <i/>
      <sz val="8"/>
      <name val="Arial Narrow"/>
      <family val="2"/>
      <charset val="162"/>
    </font>
    <font>
      <b/>
      <sz val="8"/>
      <name val="Helv"/>
    </font>
    <font>
      <i/>
      <sz val="10"/>
      <name val="Times New Roman"/>
      <family val="1"/>
      <charset val="162"/>
    </font>
    <font>
      <sz val="9"/>
      <name val="Arial"/>
      <family val="2"/>
      <charset val="162"/>
    </font>
    <font>
      <b/>
      <sz val="8"/>
      <name val="Times New Roman"/>
      <family val="1"/>
      <charset val="162"/>
    </font>
    <font>
      <b/>
      <sz val="10"/>
      <name val="Helv"/>
    </font>
    <font>
      <sz val="6"/>
      <color indexed="23"/>
      <name val="Helvetica-Black"/>
    </font>
    <font>
      <sz val="9.5"/>
      <color indexed="23"/>
      <name val="Helvetica-Black"/>
    </font>
    <font>
      <sz val="7"/>
      <name val="Palatino"/>
      <family val="1"/>
    </font>
    <font>
      <b/>
      <sz val="16"/>
      <name val="Arial"/>
      <family val="2"/>
      <charset val="162"/>
    </font>
    <font>
      <b/>
      <sz val="24"/>
      <color indexed="8"/>
      <name val="Times New Roman"/>
      <family val="1"/>
      <charset val="162"/>
    </font>
    <font>
      <b/>
      <sz val="12"/>
      <name val="Helv"/>
    </font>
    <font>
      <sz val="6"/>
      <name val="Palatino"/>
      <family val="1"/>
    </font>
    <font>
      <b/>
      <sz val="12"/>
      <name val="Arial"/>
      <family val="2"/>
    </font>
    <font>
      <sz val="10"/>
      <name val="Helvetica-Black"/>
    </font>
    <font>
      <sz val="28"/>
      <name val="Helvetica-Black"/>
    </font>
    <font>
      <sz val="10"/>
      <name val="Palatino"/>
    </font>
    <font>
      <sz val="18"/>
      <name val="Palatino"/>
      <family val="1"/>
    </font>
    <font>
      <i/>
      <sz val="14"/>
      <name val="Palatino"/>
      <family val="1"/>
    </font>
    <font>
      <sz val="9.75"/>
      <name val="Arial"/>
      <family val="2"/>
      <charset val="162"/>
    </font>
    <font>
      <i/>
      <sz val="10"/>
      <name val="Arial"/>
      <family val="2"/>
      <charset val="162"/>
    </font>
    <font>
      <b/>
      <sz val="9.75"/>
      <name val="Arial"/>
      <family val="2"/>
      <charset val="162"/>
    </font>
    <font>
      <u/>
      <sz val="10"/>
      <color indexed="12"/>
      <name val="Arial Tur"/>
      <charset val="162"/>
    </font>
    <font>
      <i/>
      <sz val="8"/>
      <color indexed="12"/>
      <name val="Arial"/>
      <family val="2"/>
    </font>
    <font>
      <b/>
      <sz val="10"/>
      <color indexed="18"/>
      <name val="Arial Tur"/>
      <family val="2"/>
      <charset val="162"/>
    </font>
    <font>
      <sz val="12"/>
      <color indexed="10"/>
      <name val="Bookman Old Style"/>
      <family val="1"/>
      <charset val="162"/>
    </font>
    <font>
      <i/>
      <sz val="12"/>
      <color indexed="10"/>
      <name val="Bookman Old Style"/>
      <family val="1"/>
      <charset val="162"/>
    </font>
    <font>
      <sz val="10"/>
      <color indexed="37"/>
      <name val="Arial"/>
      <family val="2"/>
      <charset val="162"/>
    </font>
    <font>
      <sz val="10"/>
      <color indexed="37"/>
      <name val="Arial Tur"/>
      <family val="2"/>
      <charset val="162"/>
    </font>
    <font>
      <b/>
      <sz val="10"/>
      <color indexed="32"/>
      <name val="Arial"/>
      <family val="2"/>
      <charset val="162"/>
    </font>
    <font>
      <b/>
      <sz val="10"/>
      <color indexed="12"/>
      <name val="Arial TUR"/>
      <family val="2"/>
      <charset val="162"/>
    </font>
    <font>
      <b/>
      <sz val="10"/>
      <color indexed="39"/>
      <name val="Arial"/>
      <family val="2"/>
      <charset val="162"/>
    </font>
    <font>
      <b/>
      <sz val="9"/>
      <color indexed="32"/>
      <name val="Arial Tur"/>
      <family val="2"/>
      <charset val="162"/>
    </font>
    <font>
      <sz val="10"/>
      <color indexed="10"/>
      <name val="Arial Tur"/>
      <family val="2"/>
      <charset val="162"/>
    </font>
    <font>
      <b/>
      <sz val="10"/>
      <color indexed="32"/>
      <name val="Arial Tur"/>
      <family val="2"/>
      <charset val="162"/>
    </font>
    <font>
      <b/>
      <sz val="12"/>
      <color indexed="32"/>
      <name val="Arial Tur"/>
      <family val="2"/>
      <charset val="162"/>
    </font>
    <font>
      <b/>
      <sz val="10"/>
      <color indexed="58"/>
      <name val="Arial"/>
      <family val="2"/>
      <charset val="162"/>
    </font>
    <font>
      <b/>
      <sz val="10"/>
      <color indexed="33"/>
      <name val="Arial Tur"/>
      <family val="2"/>
      <charset val="162"/>
    </font>
    <font>
      <b/>
      <sz val="10"/>
      <color indexed="10"/>
      <name val="Arial Tur"/>
      <family val="2"/>
      <charset val="162"/>
    </font>
    <font>
      <b/>
      <sz val="10"/>
      <color indexed="20"/>
      <name val="Arial"/>
      <family val="2"/>
      <charset val="162"/>
    </font>
    <font>
      <b/>
      <sz val="10"/>
      <color indexed="16"/>
      <name val="Arial"/>
      <family val="2"/>
      <charset val="162"/>
    </font>
    <font>
      <b/>
      <sz val="10"/>
      <color indexed="16"/>
      <name val="Arial Tur"/>
      <family val="2"/>
      <charset val="162"/>
    </font>
    <font>
      <b/>
      <sz val="10"/>
      <color indexed="18"/>
      <name val="Arial"/>
      <family val="2"/>
      <charset val="162"/>
    </font>
    <font>
      <sz val="10"/>
      <color indexed="16"/>
      <name val="Times New Roman"/>
      <family val="1"/>
      <charset val="162"/>
    </font>
    <font>
      <u/>
      <sz val="10"/>
      <color indexed="36"/>
      <name val="Arial"/>
      <family val="2"/>
      <charset val="162"/>
    </font>
    <font>
      <sz val="9.75"/>
      <name val="Helv"/>
      <charset val="162"/>
    </font>
    <font>
      <u/>
      <sz val="10"/>
      <color indexed="12"/>
      <name val="Arial"/>
      <family val="2"/>
      <charset val="162"/>
    </font>
    <font>
      <u/>
      <sz val="11"/>
      <color theme="10"/>
      <name val="Calibri"/>
      <family val="2"/>
      <scheme val="minor"/>
    </font>
    <font>
      <sz val="24"/>
      <name val="Arial"/>
      <family val="2"/>
      <charset val="162"/>
    </font>
    <font>
      <b/>
      <sz val="32"/>
      <name val="Arial"/>
      <family val="2"/>
      <charset val="162"/>
    </font>
    <font>
      <sz val="10"/>
      <name val="MS Sans Serif"/>
      <family val="2"/>
      <charset val="162"/>
    </font>
    <font>
      <b/>
      <sz val="9"/>
      <name val="Arial"/>
      <family val="2"/>
      <charset val="162"/>
    </font>
    <font>
      <sz val="7"/>
      <name val="Small Fonts"/>
      <family val="2"/>
      <charset val="162"/>
    </font>
    <font>
      <b/>
      <i/>
      <sz val="16"/>
      <name val="Helv"/>
      <family val="2"/>
    </font>
    <font>
      <sz val="10"/>
      <name val="Arial CE"/>
    </font>
    <font>
      <b/>
      <sz val="10"/>
      <color indexed="8"/>
      <name val="Arial"/>
      <family val="2"/>
      <charset val="162"/>
    </font>
    <font>
      <b/>
      <sz val="10"/>
      <name val="Arial Tur"/>
      <family val="2"/>
      <charset val="162"/>
    </font>
    <font>
      <sz val="11"/>
      <color indexed="8"/>
      <name val="Calibri"/>
      <family val="2"/>
      <charset val="162"/>
    </font>
    <font>
      <sz val="11"/>
      <name val="‚l‚r –¾’©"/>
      <charset val="128"/>
    </font>
    <font>
      <i/>
      <sz val="9"/>
      <name val="Arial"/>
      <family val="2"/>
    </font>
    <font>
      <sz val="8"/>
      <name val="Helv"/>
      <charset val="162"/>
    </font>
    <font>
      <b/>
      <sz val="11"/>
      <name val="Arial"/>
      <family val="2"/>
    </font>
    <font>
      <sz val="10"/>
      <name val="Arial"/>
      <family val="2"/>
    </font>
    <font>
      <sz val="10"/>
      <name val="Tms Rmn"/>
    </font>
    <font>
      <sz val="12"/>
      <name val="Helv"/>
      <family val="2"/>
    </font>
    <font>
      <b/>
      <sz val="10"/>
      <name val="MS Sans Serif"/>
      <family val="2"/>
      <charset val="162"/>
    </font>
    <font>
      <sz val="8"/>
      <name val="Palatino"/>
    </font>
    <font>
      <b/>
      <sz val="9"/>
      <color indexed="10"/>
      <name val="Helv"/>
    </font>
    <font>
      <sz val="10"/>
      <name val="Courier New"/>
      <family val="3"/>
      <charset val="162"/>
    </font>
    <font>
      <b/>
      <sz val="10"/>
      <name val="Times New Roman"/>
      <family val="1"/>
      <charset val="162"/>
    </font>
    <font>
      <b/>
      <sz val="11"/>
      <color indexed="16"/>
      <name val="Arial"/>
      <family val="2"/>
      <charset val="162"/>
    </font>
    <font>
      <b/>
      <u/>
      <sz val="11"/>
      <color indexed="32"/>
      <name val="Arial"/>
      <family val="2"/>
      <charset val="162"/>
    </font>
    <font>
      <sz val="10"/>
      <name val="Times New Roman"/>
      <family val="1"/>
      <charset val="162"/>
    </font>
    <font>
      <b/>
      <sz val="8"/>
      <color indexed="8"/>
      <name val="Helv"/>
    </font>
    <font>
      <sz val="10"/>
      <name val="Arial Narrow"/>
      <family val="2"/>
      <charset val="162"/>
    </font>
    <font>
      <b/>
      <sz val="10"/>
      <name val="Palatino"/>
      <family val="1"/>
    </font>
    <font>
      <sz val="12"/>
      <name val="Courier"/>
      <family val="1"/>
      <charset val="162"/>
    </font>
    <font>
      <b/>
      <sz val="26"/>
      <name val="Times New Roman"/>
      <family val="1"/>
    </font>
    <font>
      <sz val="12"/>
      <name val="Palatino"/>
      <family val="1"/>
    </font>
    <font>
      <sz val="11"/>
      <name val="Helvetica-Black"/>
    </font>
    <font>
      <b/>
      <sz val="10"/>
      <color indexed="10"/>
      <name val="Arial"/>
      <family val="2"/>
    </font>
    <font>
      <b/>
      <sz val="14"/>
      <name val="Times New Roman"/>
      <family val="1"/>
      <charset val="162"/>
    </font>
    <font>
      <sz val="10"/>
      <color indexed="42"/>
      <name val="Arial"/>
      <family val="2"/>
    </font>
    <font>
      <b/>
      <sz val="11"/>
      <color rgb="FFFF0000"/>
      <name val="Calibri"/>
      <family val="2"/>
      <charset val="162"/>
      <scheme val="minor"/>
    </font>
    <font>
      <b/>
      <sz val="15"/>
      <color theme="0"/>
      <name val="Calibri"/>
      <family val="2"/>
      <charset val="162"/>
      <scheme val="minor"/>
    </font>
    <font>
      <sz val="15"/>
      <color theme="0"/>
      <name val="Calibri"/>
      <family val="2"/>
      <charset val="162"/>
      <scheme val="minor"/>
    </font>
    <font>
      <b/>
      <sz val="11"/>
      <name val="Calibri"/>
      <family val="2"/>
      <charset val="162"/>
      <scheme val="minor"/>
    </font>
    <font>
      <b/>
      <sz val="14"/>
      <color theme="0"/>
      <name val="Calibri"/>
      <family val="2"/>
      <charset val="162"/>
      <scheme val="minor"/>
    </font>
    <font>
      <b/>
      <sz val="14"/>
      <color theme="1"/>
      <name val="Calibri"/>
      <family val="2"/>
      <charset val="162"/>
      <scheme val="minor"/>
    </font>
    <font>
      <b/>
      <sz val="14"/>
      <color rgb="FFFF0000"/>
      <name val="Calibri"/>
      <family val="2"/>
      <charset val="162"/>
      <scheme val="minor"/>
    </font>
    <font>
      <b/>
      <sz val="15"/>
      <color theme="1"/>
      <name val="Calibri"/>
      <family val="2"/>
      <charset val="162"/>
      <scheme val="minor"/>
    </font>
    <font>
      <sz val="11"/>
      <name val="Calibri"/>
      <family val="2"/>
      <charset val="162"/>
      <scheme val="minor"/>
    </font>
    <font>
      <b/>
      <sz val="11"/>
      <color rgb="FFC00000"/>
      <name val="Calibri"/>
      <family val="2"/>
      <charset val="162"/>
      <scheme val="minor"/>
    </font>
    <font>
      <b/>
      <sz val="11"/>
      <color theme="1"/>
      <name val="Calibri"/>
      <family val="2"/>
      <scheme val="minor"/>
    </font>
    <font>
      <b/>
      <sz val="14"/>
      <name val="Calibri"/>
      <family val="2"/>
      <charset val="162"/>
      <scheme val="minor"/>
    </font>
    <font>
      <sz val="10"/>
      <color theme="0"/>
      <name val="Calibri"/>
      <family val="2"/>
      <charset val="162"/>
      <scheme val="minor"/>
    </font>
  </fonts>
  <fills count="6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indexed="42"/>
        <bgColor indexed="64"/>
      </patternFill>
    </fill>
    <fill>
      <patternFill patternType="solid">
        <fgColor indexed="30"/>
        <bgColor indexed="64"/>
      </patternFill>
    </fill>
    <fill>
      <patternFill patternType="lightGray">
        <fgColor indexed="22"/>
        <bgColor indexed="22"/>
      </patternFill>
    </fill>
    <fill>
      <patternFill patternType="solid">
        <fgColor indexed="22"/>
        <bgColor indexed="64"/>
      </patternFill>
    </fill>
    <fill>
      <patternFill patternType="solid">
        <fgColor indexed="26"/>
        <bgColor indexed="26"/>
      </patternFill>
    </fill>
    <fill>
      <patternFill patternType="mediumGray">
        <bgColor indexed="22"/>
      </patternFill>
    </fill>
    <fill>
      <patternFill patternType="solid">
        <fgColor indexed="26"/>
        <bgColor indexed="64"/>
      </patternFill>
    </fill>
    <fill>
      <patternFill patternType="solid">
        <fgColor indexed="33"/>
        <bgColor indexed="64"/>
      </patternFill>
    </fill>
    <fill>
      <patternFill patternType="lightGray"/>
    </fill>
    <fill>
      <patternFill patternType="gray125">
        <fgColor indexed="8"/>
      </patternFill>
    </fill>
    <fill>
      <patternFill patternType="solid">
        <fgColor indexed="43"/>
        <bgColor indexed="64"/>
      </patternFill>
    </fill>
    <fill>
      <patternFill patternType="solid">
        <fgColor indexed="15"/>
      </patternFill>
    </fill>
    <fill>
      <patternFill patternType="gray0625">
        <bgColor indexed="9"/>
      </patternFill>
    </fill>
    <fill>
      <patternFill patternType="gray0625"/>
    </fill>
    <fill>
      <patternFill patternType="solid">
        <fgColor indexed="9"/>
        <bgColor indexed="64"/>
      </patternFill>
    </fill>
    <fill>
      <patternFill patternType="solid">
        <fgColor indexed="12"/>
      </patternFill>
    </fill>
    <fill>
      <patternFill patternType="gray0625">
        <bgColor indexed="26"/>
      </patternFill>
    </fill>
    <fill>
      <patternFill patternType="mediumGray">
        <fgColor indexed="22"/>
      </patternFill>
    </fill>
    <fill>
      <patternFill patternType="solid">
        <fgColor indexed="26"/>
      </patternFill>
    </fill>
    <fill>
      <patternFill patternType="solid">
        <fgColor indexed="9"/>
      </patternFill>
    </fill>
    <fill>
      <patternFill patternType="solid">
        <fgColor indexed="22"/>
      </patternFill>
    </fill>
    <fill>
      <patternFill patternType="solid">
        <fgColor indexed="54"/>
        <bgColor indexed="64"/>
      </patternFill>
    </fill>
    <fill>
      <patternFill patternType="solid">
        <fgColor theme="0"/>
        <bgColor indexed="64"/>
      </patternFill>
    </fill>
    <fill>
      <patternFill patternType="solid">
        <fgColor rgb="FFF6FBB7"/>
        <bgColor indexed="64"/>
      </patternFill>
    </fill>
    <fill>
      <patternFill patternType="solid">
        <fgColor rgb="FFF2F2F2"/>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rgb="FFF9FBAB"/>
        <bgColor indexed="64"/>
      </patternFill>
    </fill>
    <fill>
      <patternFill patternType="solid">
        <fgColor rgb="FFFF0000"/>
        <bgColor indexed="64"/>
      </patternFill>
    </fill>
  </fills>
  <borders count="9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top/>
      <bottom/>
      <diagonal/>
    </border>
    <border>
      <left/>
      <right style="thin">
        <color indexed="64"/>
      </right>
      <top/>
      <bottom/>
      <diagonal/>
    </border>
    <border>
      <left style="thin">
        <color indexed="64"/>
      </left>
      <right style="double">
        <color indexed="64"/>
      </right>
      <top style="double">
        <color indexed="64"/>
      </top>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indexed="64"/>
      </top>
      <bottom/>
      <diagonal/>
    </border>
    <border>
      <left/>
      <right/>
      <top style="thin">
        <color indexed="64"/>
      </top>
      <bottom style="double">
        <color indexed="64"/>
      </bottom>
      <diagonal/>
    </border>
    <border>
      <left/>
      <right/>
      <top/>
      <bottom style="thick">
        <color indexed="64"/>
      </bottom>
      <diagonal/>
    </border>
    <border>
      <left style="thin">
        <color indexed="8"/>
      </left>
      <right style="thin">
        <color indexed="8"/>
      </right>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dotted">
        <color indexed="64"/>
      </left>
      <right style="dotted">
        <color indexed="64"/>
      </right>
      <top style="dotted">
        <color indexed="64"/>
      </top>
      <bottom style="dotted">
        <color indexed="64"/>
      </bottom>
      <diagonal/>
    </border>
    <border>
      <left/>
      <right/>
      <top/>
      <bottom style="medium">
        <color indexed="64"/>
      </bottom>
      <diagonal/>
    </border>
    <border>
      <left/>
      <right/>
      <top style="thick">
        <color indexed="64"/>
      </top>
      <bottom/>
      <diagonal/>
    </border>
    <border>
      <left style="medium">
        <color indexed="64"/>
      </left>
      <right style="medium">
        <color indexed="64"/>
      </right>
      <top style="thin">
        <color indexed="64"/>
      </top>
      <bottom style="thin">
        <color indexed="64"/>
      </bottom>
      <diagonal/>
    </border>
    <border>
      <left style="thin">
        <color indexed="22"/>
      </left>
      <right style="thin">
        <color indexed="8"/>
      </right>
      <top style="thin">
        <color indexed="22"/>
      </top>
      <bottom style="thin">
        <color indexed="22"/>
      </bottom>
      <diagonal/>
    </border>
    <border>
      <left/>
      <right style="thin">
        <color indexed="8"/>
      </right>
      <top/>
      <bottom/>
      <diagonal/>
    </border>
    <border>
      <left style="thin">
        <color indexed="23"/>
      </left>
      <right style="thin">
        <color indexed="8"/>
      </right>
      <top style="thin">
        <color indexed="23"/>
      </top>
      <bottom style="thin">
        <color indexed="23"/>
      </bottom>
      <diagonal/>
    </border>
    <border>
      <left style="thin">
        <color indexed="55"/>
      </left>
      <right/>
      <top/>
      <bottom/>
      <diagonal/>
    </border>
    <border>
      <left style="thin">
        <color indexed="22"/>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hair">
        <color indexed="64"/>
      </top>
      <bottom style="hair">
        <color indexed="64"/>
      </bottom>
      <diagonal/>
    </border>
    <border>
      <left style="double">
        <color indexed="64"/>
      </left>
      <right/>
      <top style="double">
        <color indexed="64"/>
      </top>
      <bottom/>
      <diagonal/>
    </border>
    <border>
      <left style="double">
        <color indexed="64"/>
      </left>
      <right/>
      <top/>
      <bottom style="double">
        <color indexed="64"/>
      </bottom>
      <diagonal/>
    </border>
    <border>
      <left style="double">
        <color indexed="64"/>
      </left>
      <right/>
      <top/>
      <bottom/>
      <diagonal/>
    </border>
    <border>
      <left/>
      <right style="double">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s>
  <cellStyleXfs count="570">
    <xf numFmtId="0" fontId="0" fillId="0" borderId="0"/>
    <xf numFmtId="0" fontId="16" fillId="3" borderId="0" applyNumberFormat="0" applyBorder="0" applyAlignment="0" applyProtection="0"/>
    <xf numFmtId="0" fontId="9" fillId="0" borderId="0"/>
    <xf numFmtId="0" fontId="10" fillId="0" borderId="0"/>
    <xf numFmtId="164" fontId="34" fillId="0" borderId="0" applyFont="0" applyFill="0" applyBorder="0" applyAlignment="0" applyProtection="0"/>
    <xf numFmtId="4" fontId="35" fillId="0" borderId="0" applyFont="0" applyFill="0" applyBorder="0" applyAlignment="0" applyProtection="0"/>
    <xf numFmtId="171" fontId="36" fillId="0" borderId="50" applyFill="0" applyBorder="0" applyProtection="0">
      <alignment horizontal="right"/>
      <protection locked="0"/>
    </xf>
    <xf numFmtId="172" fontId="36" fillId="0" borderId="50" applyFill="0" applyBorder="0" applyProtection="0">
      <alignment horizontal="right"/>
      <protection locked="0"/>
    </xf>
    <xf numFmtId="173" fontId="36" fillId="0" borderId="50" applyFill="0" applyBorder="0" applyProtection="0">
      <alignment horizontal="right"/>
      <protection locked="0"/>
    </xf>
    <xf numFmtId="0" fontId="37" fillId="0" borderId="0"/>
    <xf numFmtId="0" fontId="37" fillId="0" borderId="0" applyFont="0" applyFill="0" applyBorder="0" applyAlignment="0" applyProtection="0"/>
    <xf numFmtId="164" fontId="38" fillId="0" borderId="0" applyFont="0" applyFill="0" applyBorder="0" applyAlignment="0" applyProtection="0"/>
    <xf numFmtId="0" fontId="37" fillId="0" borderId="0"/>
    <xf numFmtId="0" fontId="37" fillId="0" borderId="0"/>
    <xf numFmtId="0" fontId="37" fillId="0" borderId="0"/>
    <xf numFmtId="0" fontId="37" fillId="0" borderId="0"/>
    <xf numFmtId="0" fontId="39" fillId="0" borderId="0" applyFont="0" applyFill="0" applyBorder="0" applyAlignment="0" applyProtection="0"/>
    <xf numFmtId="0" fontId="40" fillId="0" borderId="0">
      <alignment vertical="top"/>
    </xf>
    <xf numFmtId="0" fontId="39" fillId="0" borderId="0" applyFont="0" applyFill="0" applyBorder="0" applyAlignment="0" applyProtection="0"/>
    <xf numFmtId="0" fontId="41" fillId="0" borderId="0"/>
    <xf numFmtId="0" fontId="39" fillId="0" borderId="0" applyFont="0" applyFill="0" applyBorder="0" applyAlignment="0" applyProtection="0"/>
    <xf numFmtId="0" fontId="39" fillId="0" borderId="0" applyFont="0" applyFill="0" applyBorder="0" applyAlignment="0" applyProtection="0"/>
    <xf numFmtId="0" fontId="40" fillId="0" borderId="0">
      <alignment vertical="top"/>
    </xf>
    <xf numFmtId="0" fontId="41" fillId="0" borderId="0"/>
    <xf numFmtId="0" fontId="41" fillId="0" borderId="0"/>
    <xf numFmtId="0" fontId="39" fillId="0" borderId="0" applyFont="0" applyFill="0" applyBorder="0" applyAlignment="0" applyProtection="0"/>
    <xf numFmtId="0" fontId="35" fillId="0" borderId="0"/>
    <xf numFmtId="0" fontId="36" fillId="0" borderId="0"/>
    <xf numFmtId="0" fontId="40" fillId="0" borderId="0">
      <alignment vertical="top"/>
    </xf>
    <xf numFmtId="0" fontId="36" fillId="0" borderId="0"/>
    <xf numFmtId="9" fontId="37" fillId="40" borderId="0"/>
    <xf numFmtId="0" fontId="42" fillId="0" borderId="0"/>
    <xf numFmtId="165" fontId="37" fillId="0" borderId="0" applyFont="0" applyFill="0" applyBorder="0" applyAlignment="0" applyProtection="0"/>
    <xf numFmtId="166" fontId="37" fillId="0" borderId="0" applyFont="0" applyFill="0" applyBorder="0" applyAlignment="0" applyProtection="0"/>
    <xf numFmtId="0" fontId="43" fillId="0" borderId="0"/>
    <xf numFmtId="0" fontId="44" fillId="0" borderId="0"/>
    <xf numFmtId="0" fontId="44" fillId="0" borderId="0">
      <alignment horizontal="right"/>
    </xf>
    <xf numFmtId="0" fontId="44" fillId="0" borderId="0">
      <alignment horizontal="right"/>
    </xf>
    <xf numFmtId="3" fontId="37" fillId="0" borderId="0">
      <alignment horizontal="center"/>
    </xf>
    <xf numFmtId="3" fontId="37" fillId="0" borderId="0">
      <alignment horizontal="center"/>
    </xf>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174" fontId="45" fillId="0" borderId="0" applyFont="0" applyFill="0" applyBorder="0" applyAlignment="0" applyProtection="0"/>
    <xf numFmtId="174" fontId="42" fillId="0" borderId="0" applyFont="0" applyFill="0" applyBorder="0" applyAlignment="0" applyProtection="0"/>
    <xf numFmtId="175" fontId="42" fillId="0" borderId="0" applyFont="0" applyFill="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46" fillId="0" borderId="0">
      <alignment vertical="top" wrapText="1"/>
    </xf>
    <xf numFmtId="0" fontId="26" fillId="12" borderId="0" applyNumberFormat="0" applyBorder="0" applyAlignment="0" applyProtection="0"/>
    <xf numFmtId="0" fontId="26" fillId="12"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47" fillId="0" borderId="0" applyNumberFormat="0" applyFill="0" applyBorder="0"/>
    <xf numFmtId="3" fontId="48" fillId="0" borderId="0"/>
    <xf numFmtId="176" fontId="37" fillId="0" borderId="0" applyFont="0" applyFill="0" applyBorder="0" applyAlignment="0" applyProtection="0"/>
    <xf numFmtId="177" fontId="37" fillId="0" borderId="0" applyFont="0" applyFill="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49" fillId="0" borderId="0"/>
    <xf numFmtId="0" fontId="50" fillId="0" borderId="20" applyNumberFormat="0" applyFont="0" applyBorder="0" applyAlignment="0">
      <protection locked="0"/>
    </xf>
    <xf numFmtId="0" fontId="51" fillId="0" borderId="0">
      <alignment horizontal="left"/>
    </xf>
    <xf numFmtId="0" fontId="52" fillId="0" borderId="0">
      <alignment horizontal="center" wrapText="1"/>
      <protection locked="0"/>
    </xf>
    <xf numFmtId="0" fontId="53" fillId="0" borderId="0" applyFont="0" applyBorder="0" applyAlignment="0">
      <alignment horizontal="centerContinuous"/>
    </xf>
    <xf numFmtId="178" fontId="37" fillId="0" borderId="0" applyFont="0" applyFill="0" applyBorder="0">
      <alignment horizontal="left"/>
    </xf>
    <xf numFmtId="0" fontId="37" fillId="41" borderId="0"/>
    <xf numFmtId="0" fontId="16" fillId="3" borderId="0" applyNumberFormat="0" applyBorder="0" applyAlignment="0" applyProtection="0"/>
    <xf numFmtId="0" fontId="16" fillId="3" borderId="0" applyNumberFormat="0" applyBorder="0" applyAlignment="0" applyProtection="0"/>
    <xf numFmtId="0" fontId="54" fillId="1" borderId="0">
      <alignment horizontal="centerContinuous" vertical="center"/>
    </xf>
    <xf numFmtId="179" fontId="55" fillId="42" borderId="51">
      <alignment horizontal="left" vertical="center"/>
    </xf>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4" fillId="0" borderId="0" applyFont="0" applyFill="0" applyBorder="0" applyAlignment="0" applyProtection="0"/>
    <xf numFmtId="4" fontId="56" fillId="0" borderId="0" applyFont="0" applyFill="0" applyBorder="0" applyAlignment="0" applyProtection="0"/>
    <xf numFmtId="0" fontId="57" fillId="0" borderId="52" applyNumberFormat="0" applyBorder="0" applyAlignment="0" applyProtection="0">
      <alignment horizontal="center" vertical="top"/>
      <protection locked="0"/>
    </xf>
    <xf numFmtId="0" fontId="57" fillId="0" borderId="52" applyNumberFormat="0" applyBorder="0" applyAlignment="0" applyProtection="0">
      <alignment horizontal="center" vertical="top"/>
      <protection locked="0"/>
    </xf>
    <xf numFmtId="0" fontId="58" fillId="43" borderId="52" applyNumberFormat="0" applyBorder="0" applyAlignment="0" applyProtection="0">
      <alignment horizontal="center" vertical="top"/>
      <protection locked="0"/>
    </xf>
    <xf numFmtId="0" fontId="58" fillId="43" borderId="52" applyNumberFormat="0" applyBorder="0" applyAlignment="0" applyProtection="0">
      <alignment horizontal="center" vertical="top"/>
      <protection locked="0"/>
    </xf>
    <xf numFmtId="38" fontId="37" fillId="44" borderId="20">
      <protection locked="0"/>
    </xf>
    <xf numFmtId="180" fontId="37" fillId="44" borderId="20">
      <protection locked="0"/>
    </xf>
    <xf numFmtId="49" fontId="37" fillId="44" borderId="20">
      <alignment horizontal="left"/>
      <protection locked="0"/>
    </xf>
    <xf numFmtId="38" fontId="37" fillId="0" borderId="20"/>
    <xf numFmtId="38" fontId="50" fillId="0" borderId="20"/>
    <xf numFmtId="180" fontId="37" fillId="0" borderId="20"/>
    <xf numFmtId="40" fontId="37" fillId="0" borderId="20"/>
    <xf numFmtId="0" fontId="50" fillId="0" borderId="20" applyNumberFormat="0">
      <alignment horizontal="center"/>
    </xf>
    <xf numFmtId="38" fontId="50" fillId="45" borderId="20" applyNumberFormat="0" applyFont="0" applyBorder="0" applyAlignment="0">
      <alignment horizontal="center"/>
    </xf>
    <xf numFmtId="0" fontId="37" fillId="0" borderId="20" applyNumberFormat="0"/>
    <xf numFmtId="0" fontId="50" fillId="0" borderId="20" applyNumberFormat="0"/>
    <xf numFmtId="0" fontId="37" fillId="0" borderId="20" applyNumberFormat="0">
      <alignment horizontal="right"/>
    </xf>
    <xf numFmtId="38" fontId="59" fillId="0" borderId="19">
      <alignment vertical="center"/>
    </xf>
    <xf numFmtId="38" fontId="59" fillId="0" borderId="16">
      <alignment horizontal="left" vertical="center"/>
    </xf>
    <xf numFmtId="0" fontId="60" fillId="0" borderId="0"/>
    <xf numFmtId="0" fontId="36" fillId="0" borderId="0"/>
    <xf numFmtId="0" fontId="37" fillId="0" borderId="0"/>
    <xf numFmtId="0" fontId="37" fillId="0" borderId="0"/>
    <xf numFmtId="0" fontId="37" fillId="0" borderId="0"/>
    <xf numFmtId="0" fontId="37" fillId="0" borderId="0" applyFill="0" applyBorder="0" applyAlignment="0"/>
    <xf numFmtId="179" fontId="36" fillId="0" borderId="0" applyFill="0" applyBorder="0" applyAlignment="0"/>
    <xf numFmtId="181" fontId="36" fillId="0" borderId="0" applyFill="0" applyBorder="0" applyAlignment="0"/>
    <xf numFmtId="182" fontId="37" fillId="0" borderId="0" applyFill="0" applyBorder="0" applyAlignment="0"/>
    <xf numFmtId="183" fontId="37" fillId="0" borderId="0" applyFill="0" applyBorder="0" applyAlignment="0"/>
    <xf numFmtId="184" fontId="37" fillId="0" borderId="0" applyFill="0" applyBorder="0" applyAlignment="0"/>
    <xf numFmtId="185" fontId="37" fillId="0" borderId="0" applyFill="0" applyBorder="0" applyAlignment="0"/>
    <xf numFmtId="179" fontId="36" fillId="0" borderId="0" applyFill="0" applyBorder="0" applyAlignment="0"/>
    <xf numFmtId="0" fontId="20" fillId="6" borderId="4" applyNumberFormat="0" applyAlignment="0" applyProtection="0"/>
    <xf numFmtId="0" fontId="20" fillId="6" borderId="4" applyNumberFormat="0" applyAlignment="0" applyProtection="0"/>
    <xf numFmtId="0" fontId="37" fillId="0" borderId="0"/>
    <xf numFmtId="0" fontId="22" fillId="7" borderId="7" applyNumberFormat="0" applyAlignment="0" applyProtection="0"/>
    <xf numFmtId="0" fontId="22" fillId="7" borderId="7" applyNumberFormat="0" applyAlignment="0" applyProtection="0"/>
    <xf numFmtId="0" fontId="61" fillId="0" borderId="28">
      <alignment horizontal="center"/>
    </xf>
    <xf numFmtId="186" fontId="37" fillId="0" borderId="0"/>
    <xf numFmtId="186" fontId="37" fillId="0" borderId="0"/>
    <xf numFmtId="186" fontId="37" fillId="0" borderId="0"/>
    <xf numFmtId="186" fontId="37" fillId="0" borderId="0"/>
    <xf numFmtId="186" fontId="37" fillId="0" borderId="0"/>
    <xf numFmtId="186" fontId="37" fillId="0" borderId="0"/>
    <xf numFmtId="186" fontId="37" fillId="0" borderId="0"/>
    <xf numFmtId="186" fontId="37" fillId="0" borderId="0"/>
    <xf numFmtId="187" fontId="37" fillId="0" borderId="0" applyFont="0" applyFill="0" applyBorder="0" applyAlignment="0" applyProtection="0"/>
    <xf numFmtId="187" fontId="37" fillId="0" borderId="0" applyFont="0" applyFill="0" applyBorder="0" applyAlignment="0" applyProtection="0"/>
    <xf numFmtId="184" fontId="37" fillId="0" borderId="0" applyFont="0" applyFill="0" applyBorder="0" applyAlignment="0" applyProtection="0"/>
    <xf numFmtId="167" fontId="9" fillId="0" borderId="0" applyFont="0" applyFill="0" applyBorder="0" applyAlignment="0" applyProtection="0"/>
    <xf numFmtId="166" fontId="37" fillId="0" borderId="0" applyFont="0" applyFill="0" applyBorder="0" applyAlignment="0" applyProtection="0"/>
    <xf numFmtId="167" fontId="9" fillId="0" borderId="0" applyFont="0" applyFill="0" applyBorder="0" applyAlignment="0" applyProtection="0"/>
    <xf numFmtId="166" fontId="37" fillId="0" borderId="0" applyFont="0" applyFill="0" applyBorder="0" applyAlignment="0" applyProtection="0"/>
    <xf numFmtId="188" fontId="38" fillId="0" borderId="0" applyFont="0" applyFill="0" applyBorder="0" applyAlignment="0" applyProtection="0"/>
    <xf numFmtId="167" fontId="10" fillId="0" borderId="0" applyFont="0" applyFill="0" applyBorder="0" applyAlignment="0" applyProtection="0"/>
    <xf numFmtId="166" fontId="10" fillId="0" borderId="0" applyFont="0" applyFill="0" applyBorder="0" applyAlignment="0" applyProtection="0"/>
    <xf numFmtId="3" fontId="48" fillId="0" borderId="0" applyFont="0" applyFill="0" applyBorder="0" applyAlignment="0" applyProtection="0"/>
    <xf numFmtId="0" fontId="36" fillId="0" borderId="0"/>
    <xf numFmtId="0" fontId="62" fillId="0" borderId="0"/>
    <xf numFmtId="0" fontId="36" fillId="0" borderId="0"/>
    <xf numFmtId="0" fontId="62" fillId="0" borderId="0"/>
    <xf numFmtId="0" fontId="36" fillId="0" borderId="0"/>
    <xf numFmtId="0" fontId="63" fillId="0" borderId="0" applyNumberFormat="0" applyFill="0" applyBorder="0" applyAlignment="0" applyProtection="0"/>
    <xf numFmtId="0" fontId="64" fillId="0" borderId="0" applyNumberFormat="0" applyAlignment="0">
      <alignment horizontal="left"/>
    </xf>
    <xf numFmtId="0" fontId="65" fillId="0" borderId="0" applyNumberFormat="0" applyAlignment="0"/>
    <xf numFmtId="0" fontId="66" fillId="0" borderId="0">
      <alignment horizontal="left"/>
    </xf>
    <xf numFmtId="0" fontId="67" fillId="0" borderId="0"/>
    <xf numFmtId="0" fontId="68" fillId="0" borderId="0">
      <alignment horizontal="left"/>
    </xf>
    <xf numFmtId="189" fontId="69" fillId="0" borderId="0" applyFill="0" applyBorder="0" applyProtection="0"/>
    <xf numFmtId="189" fontId="69" fillId="0" borderId="11" applyFill="0" applyProtection="0"/>
    <xf numFmtId="189" fontId="69" fillId="0" borderId="53" applyFill="0" applyProtection="0"/>
    <xf numFmtId="190" fontId="38" fillId="0" borderId="0" applyFill="0" applyBorder="0" applyProtection="0"/>
    <xf numFmtId="191" fontId="37" fillId="0" borderId="0" applyFont="0" applyFill="0" applyBorder="0" applyAlignment="0" applyProtection="0"/>
    <xf numFmtId="179" fontId="36" fillId="0" borderId="0" applyFont="0" applyFill="0" applyBorder="0" applyAlignment="0" applyProtection="0"/>
    <xf numFmtId="175" fontId="38" fillId="0" borderId="0" applyFont="0" applyFill="0" applyBorder="0" applyAlignment="0" applyProtection="0"/>
    <xf numFmtId="192" fontId="37" fillId="0" borderId="0" applyFont="0" applyFill="0" applyBorder="0" applyAlignment="0" applyProtection="0"/>
    <xf numFmtId="193" fontId="37" fillId="0" borderId="0" applyFont="0" applyFill="0" applyBorder="0" applyAlignment="0" applyProtection="0"/>
    <xf numFmtId="194" fontId="38" fillId="0" borderId="0" applyFont="0" applyFill="0" applyBorder="0" applyAlignment="0" applyProtection="0"/>
    <xf numFmtId="0" fontId="70" fillId="46" borderId="20" applyNumberFormat="0" applyBorder="0" applyAlignment="0" applyProtection="0">
      <alignment horizontal="center"/>
    </xf>
    <xf numFmtId="195" fontId="37" fillId="43" borderId="0" applyFont="0" applyBorder="0"/>
    <xf numFmtId="196" fontId="71" fillId="0" borderId="0"/>
    <xf numFmtId="0" fontId="72" fillId="43" borderId="0"/>
    <xf numFmtId="197" fontId="73" fillId="0" borderId="0">
      <protection locked="0"/>
    </xf>
    <xf numFmtId="14" fontId="74" fillId="0" borderId="0" applyFill="0" applyBorder="0" applyAlignment="0"/>
    <xf numFmtId="196" fontId="75" fillId="0" borderId="0"/>
    <xf numFmtId="198" fontId="69" fillId="0" borderId="0" applyFill="0" applyBorder="0" applyProtection="0"/>
    <xf numFmtId="198" fontId="69" fillId="0" borderId="11" applyFill="0" applyProtection="0"/>
    <xf numFmtId="198" fontId="69" fillId="0" borderId="53" applyFill="0" applyProtection="0"/>
    <xf numFmtId="199" fontId="38" fillId="0" borderId="0" applyFill="0" applyBorder="0" applyProtection="0"/>
    <xf numFmtId="41" fontId="37" fillId="0" borderId="0" applyFont="0" applyFill="0" applyBorder="0" applyAlignment="0" applyProtection="0"/>
    <xf numFmtId="43" fontId="37" fillId="0" borderId="0" applyFont="0" applyFill="0" applyBorder="0" applyAlignment="0" applyProtection="0"/>
    <xf numFmtId="0" fontId="37" fillId="0" borderId="0"/>
    <xf numFmtId="0" fontId="37" fillId="0" borderId="0"/>
    <xf numFmtId="0" fontId="73" fillId="0" borderId="0">
      <protection locked="0"/>
    </xf>
    <xf numFmtId="0" fontId="37" fillId="0" borderId="0"/>
    <xf numFmtId="0" fontId="37" fillId="0" borderId="0"/>
    <xf numFmtId="0" fontId="36" fillId="0" borderId="0"/>
    <xf numFmtId="165" fontId="37" fillId="0" borderId="0" applyFont="0" applyFill="0" applyBorder="0" applyAlignment="0" applyProtection="0"/>
    <xf numFmtId="40" fontId="76" fillId="0" borderId="0" applyFont="0" applyFill="0" applyBorder="0" applyAlignment="0" applyProtection="0"/>
    <xf numFmtId="166" fontId="37" fillId="0" borderId="0" applyFont="0" applyFill="0" applyBorder="0" applyAlignment="0" applyProtection="0"/>
    <xf numFmtId="0" fontId="77" fillId="0" borderId="0">
      <protection locked="0"/>
    </xf>
    <xf numFmtId="0" fontId="77" fillId="0" borderId="0">
      <protection locked="0"/>
    </xf>
    <xf numFmtId="184" fontId="37" fillId="0" borderId="0" applyFill="0" applyBorder="0" applyAlignment="0"/>
    <xf numFmtId="179" fontId="36" fillId="0" borderId="0" applyFill="0" applyBorder="0" applyAlignment="0"/>
    <xf numFmtId="184" fontId="37" fillId="0" borderId="0" applyFill="0" applyBorder="0" applyAlignment="0"/>
    <xf numFmtId="185" fontId="37" fillId="0" borderId="0" applyFill="0" applyBorder="0" applyAlignment="0"/>
    <xf numFmtId="179" fontId="36" fillId="0" borderId="0" applyFill="0" applyBorder="0" applyAlignment="0"/>
    <xf numFmtId="0" fontId="78" fillId="0" borderId="0" applyNumberFormat="0" applyAlignment="0">
      <alignment horizontal="left"/>
    </xf>
    <xf numFmtId="3" fontId="79" fillId="0" borderId="0" applyFill="0" applyBorder="0">
      <alignment horizontal="left"/>
      <protection locked="0"/>
    </xf>
    <xf numFmtId="38" fontId="37" fillId="0" borderId="0" applyFont="0" applyFill="0" applyBorder="0" applyAlignment="0" applyProtection="0"/>
    <xf numFmtId="0" fontId="80" fillId="0" borderId="48">
      <alignment horizontal="center"/>
    </xf>
    <xf numFmtId="200" fontId="37"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73" fillId="0" borderId="0">
      <protection locked="0"/>
    </xf>
    <xf numFmtId="0" fontId="73" fillId="0" borderId="0">
      <protection locked="0"/>
    </xf>
    <xf numFmtId="0" fontId="73" fillId="0" borderId="0">
      <protection locked="0"/>
    </xf>
    <xf numFmtId="0" fontId="73" fillId="0" borderId="0">
      <protection locked="0"/>
    </xf>
    <xf numFmtId="0" fontId="73" fillId="0" borderId="0">
      <protection locked="0"/>
    </xf>
    <xf numFmtId="0" fontId="73" fillId="0" borderId="0">
      <protection locked="0"/>
    </xf>
    <xf numFmtId="0" fontId="73" fillId="0" borderId="0">
      <protection locked="0"/>
    </xf>
    <xf numFmtId="0" fontId="81" fillId="0" borderId="0" applyNumberFormat="0" applyFill="0" applyBorder="0" applyProtection="0">
      <alignment vertical="top"/>
    </xf>
    <xf numFmtId="3" fontId="82" fillId="0" borderId="0">
      <alignment horizontal="right"/>
    </xf>
    <xf numFmtId="0" fontId="73" fillId="0" borderId="0">
      <protection locked="0"/>
    </xf>
    <xf numFmtId="0" fontId="73" fillId="0" borderId="0">
      <protection locked="0"/>
    </xf>
    <xf numFmtId="201" fontId="73" fillId="0" borderId="0">
      <protection locked="0"/>
    </xf>
    <xf numFmtId="0" fontId="83" fillId="0" borderId="0"/>
    <xf numFmtId="0" fontId="38" fillId="0" borderId="0" applyNumberFormat="0" applyFill="0" applyBorder="0" applyAlignment="0" applyProtection="0">
      <alignment vertical="top"/>
      <protection locked="0"/>
    </xf>
    <xf numFmtId="202" fontId="84" fillId="0" borderId="0" applyFill="0" applyBorder="0" applyProtection="0">
      <alignment horizontal="centerContinuous"/>
      <protection locked="0"/>
    </xf>
    <xf numFmtId="0" fontId="85" fillId="0" borderId="0">
      <alignment horizontal="left"/>
    </xf>
    <xf numFmtId="0" fontId="86" fillId="0" borderId="0">
      <alignment horizontal="left"/>
    </xf>
    <xf numFmtId="0" fontId="87" fillId="0" borderId="0">
      <alignment horizontal="left"/>
    </xf>
    <xf numFmtId="0" fontId="87" fillId="0" borderId="0" applyNumberFormat="0" applyFill="0" applyBorder="0" applyProtection="0">
      <alignment horizontal="left"/>
    </xf>
    <xf numFmtId="0" fontId="70" fillId="47" borderId="20" applyNumberFormat="0" applyBorder="0" applyAlignment="0" applyProtection="0">
      <alignment horizontal="center"/>
    </xf>
    <xf numFmtId="0" fontId="15" fillId="2" borderId="0" applyNumberFormat="0" applyBorder="0" applyAlignment="0" applyProtection="0"/>
    <xf numFmtId="0" fontId="15" fillId="2" borderId="0" applyNumberFormat="0" applyBorder="0" applyAlignment="0" applyProtection="0"/>
    <xf numFmtId="38" fontId="71" fillId="43" borderId="0" applyNumberFormat="0" applyBorder="0" applyAlignment="0" applyProtection="0"/>
    <xf numFmtId="0" fontId="88" fillId="0" borderId="54">
      <alignment vertical="center"/>
    </xf>
    <xf numFmtId="0" fontId="89" fillId="48" borderId="0">
      <alignment horizontal="center"/>
    </xf>
    <xf numFmtId="0" fontId="90" fillId="49" borderId="55"/>
    <xf numFmtId="0" fontId="91" fillId="0" borderId="0">
      <alignment horizontal="left"/>
    </xf>
    <xf numFmtId="0" fontId="37" fillId="48" borderId="0">
      <alignment horizontal="center"/>
    </xf>
    <xf numFmtId="0" fontId="92" fillId="0" borderId="56" applyNumberFormat="0" applyAlignment="0" applyProtection="0">
      <alignment horizontal="left" vertical="center"/>
    </xf>
    <xf numFmtId="0" fontId="92" fillId="0" borderId="22">
      <alignment horizontal="left" vertical="center"/>
    </xf>
    <xf numFmtId="0" fontId="59" fillId="50" borderId="57">
      <alignment vertical="center" wrapText="1"/>
    </xf>
    <xf numFmtId="0" fontId="12" fillId="0" borderId="1" applyNumberFormat="0" applyFill="0" applyAlignment="0" applyProtection="0"/>
    <xf numFmtId="0" fontId="12" fillId="0" borderId="1" applyNumberFormat="0" applyFill="0" applyAlignment="0" applyProtection="0"/>
    <xf numFmtId="0" fontId="93" fillId="0" borderId="0">
      <alignment horizontal="left"/>
    </xf>
    <xf numFmtId="0" fontId="94" fillId="0" borderId="47">
      <alignment horizontal="left" vertical="top"/>
    </xf>
    <xf numFmtId="0" fontId="13" fillId="0" borderId="2" applyNumberFormat="0" applyFill="0" applyAlignment="0" applyProtection="0"/>
    <xf numFmtId="0" fontId="13" fillId="0" borderId="2" applyNumberFormat="0" applyFill="0" applyAlignment="0" applyProtection="0"/>
    <xf numFmtId="0" fontId="95" fillId="0" borderId="0">
      <alignment horizontal="left"/>
    </xf>
    <xf numFmtId="0" fontId="96" fillId="0" borderId="47">
      <alignment horizontal="left" vertical="top"/>
    </xf>
    <xf numFmtId="0" fontId="14" fillId="0" borderId="3" applyNumberFormat="0" applyFill="0" applyAlignment="0" applyProtection="0"/>
    <xf numFmtId="0" fontId="14" fillId="0" borderId="3" applyNumberFormat="0" applyFill="0" applyAlignment="0" applyProtection="0"/>
    <xf numFmtId="0" fontId="97" fillId="0" borderId="0">
      <alignment horizontal="left"/>
    </xf>
    <xf numFmtId="0" fontId="14" fillId="0" borderId="0" applyNumberFormat="0" applyFill="0" applyBorder="0" applyAlignment="0" applyProtection="0"/>
    <xf numFmtId="0" fontId="14" fillId="0" borderId="0" applyNumberFormat="0" applyFill="0" applyBorder="0" applyAlignment="0" applyProtection="0"/>
    <xf numFmtId="203" fontId="77" fillId="0" borderId="0">
      <protection locked="0"/>
    </xf>
    <xf numFmtId="203" fontId="77" fillId="0" borderId="0">
      <protection locked="0"/>
    </xf>
    <xf numFmtId="2" fontId="98" fillId="1" borderId="21">
      <alignment horizontal="left"/>
      <protection locked="0"/>
    </xf>
    <xf numFmtId="0" fontId="44" fillId="0" borderId="0"/>
    <xf numFmtId="0" fontId="50" fillId="0" borderId="0"/>
    <xf numFmtId="0" fontId="99" fillId="0" borderId="0"/>
    <xf numFmtId="0" fontId="36" fillId="0" borderId="0"/>
    <xf numFmtId="0" fontId="37" fillId="0" borderId="0"/>
    <xf numFmtId="2" fontId="100" fillId="0" borderId="20">
      <alignment horizontal="center" vertical="center"/>
    </xf>
    <xf numFmtId="0" fontId="101" fillId="0" borderId="0" applyNumberFormat="0" applyFill="0" applyBorder="0" applyAlignment="0" applyProtection="0">
      <alignment vertical="top"/>
      <protection locked="0"/>
    </xf>
    <xf numFmtId="204" fontId="36" fillId="0" borderId="58" applyFill="0" applyBorder="0" applyProtection="0">
      <alignment horizontal="center"/>
      <protection locked="0"/>
    </xf>
    <xf numFmtId="205" fontId="36" fillId="0" borderId="58" applyFill="0" applyBorder="0" applyProtection="0">
      <alignment horizontal="center"/>
      <protection locked="0"/>
    </xf>
    <xf numFmtId="0" fontId="102" fillId="50" borderId="20" applyNumberFormat="0" applyBorder="0" applyAlignment="0" applyProtection="0">
      <alignment horizontal="center"/>
    </xf>
    <xf numFmtId="0" fontId="102" fillId="47" borderId="20" applyNumberFormat="0" applyBorder="0" applyAlignment="0" applyProtection="0">
      <alignment horizontal="center"/>
    </xf>
    <xf numFmtId="17" fontId="103" fillId="46" borderId="20">
      <alignment horizontal="right"/>
      <protection locked="0"/>
    </xf>
    <xf numFmtId="17" fontId="103" fillId="46" borderId="20">
      <alignment horizontal="right"/>
    </xf>
    <xf numFmtId="0" fontId="37" fillId="0" borderId="0"/>
    <xf numFmtId="0" fontId="36" fillId="0" borderId="0"/>
    <xf numFmtId="0" fontId="37" fillId="0" borderId="0"/>
    <xf numFmtId="0" fontId="37" fillId="0" borderId="0"/>
    <xf numFmtId="0" fontId="37" fillId="0" borderId="0"/>
    <xf numFmtId="10" fontId="71" fillId="46" borderId="20" applyNumberFormat="0" applyBorder="0" applyAlignment="0" applyProtection="0"/>
    <xf numFmtId="0" fontId="18" fillId="5" borderId="4" applyNumberFormat="0" applyAlignment="0" applyProtection="0"/>
    <xf numFmtId="0" fontId="18" fillId="5" borderId="4" applyNumberFormat="0" applyAlignment="0" applyProtection="0"/>
    <xf numFmtId="206" fontId="37" fillId="51" borderId="0"/>
    <xf numFmtId="0" fontId="104" fillId="0" borderId="59"/>
    <xf numFmtId="9" fontId="105" fillId="0" borderId="59" applyFill="0" applyAlignment="0" applyProtection="0"/>
    <xf numFmtId="165" fontId="106" fillId="0" borderId="0">
      <protection locked="0"/>
    </xf>
    <xf numFmtId="165" fontId="107" fillId="0" borderId="0"/>
    <xf numFmtId="165" fontId="108" fillId="50" borderId="0">
      <protection locked="0"/>
    </xf>
    <xf numFmtId="17" fontId="109" fillId="52" borderId="0">
      <alignment horizontal="left"/>
      <protection locked="0"/>
    </xf>
    <xf numFmtId="0" fontId="37" fillId="0" borderId="0"/>
    <xf numFmtId="17" fontId="110" fillId="0" borderId="0">
      <alignment horizontal="center"/>
      <protection locked="0"/>
    </xf>
    <xf numFmtId="15" fontId="103" fillId="53" borderId="0">
      <alignment horizontal="right"/>
    </xf>
    <xf numFmtId="0" fontId="108" fillId="0" borderId="0">
      <alignment horizontal="left"/>
      <protection locked="0"/>
    </xf>
    <xf numFmtId="0" fontId="111" fillId="0" borderId="0">
      <alignment horizontal="left"/>
    </xf>
    <xf numFmtId="165" fontId="112" fillId="0" borderId="0">
      <protection locked="0"/>
    </xf>
    <xf numFmtId="0" fontId="37" fillId="0" borderId="0"/>
    <xf numFmtId="0" fontId="108" fillId="54" borderId="0">
      <alignment horizontal="left"/>
      <protection locked="0"/>
    </xf>
    <xf numFmtId="0" fontId="113" fillId="52" borderId="0">
      <alignment horizontal="left"/>
      <protection locked="0"/>
    </xf>
    <xf numFmtId="0" fontId="114" fillId="52" borderId="0">
      <alignment horizontal="left"/>
      <protection locked="0"/>
    </xf>
    <xf numFmtId="0" fontId="37" fillId="0" borderId="0"/>
    <xf numFmtId="38" fontId="108" fillId="0" borderId="0">
      <protection locked="0"/>
    </xf>
    <xf numFmtId="40" fontId="115" fillId="0" borderId="0">
      <protection locked="0"/>
    </xf>
    <xf numFmtId="38" fontId="116" fillId="53" borderId="0">
      <protection locked="0"/>
    </xf>
    <xf numFmtId="38" fontId="117" fillId="53" borderId="0">
      <protection locked="0"/>
    </xf>
    <xf numFmtId="38" fontId="118" fillId="0" borderId="0">
      <protection locked="0"/>
    </xf>
    <xf numFmtId="1" fontId="119" fillId="0" borderId="0">
      <alignment horizontal="center"/>
      <protection locked="0"/>
    </xf>
    <xf numFmtId="1" fontId="120" fillId="52" borderId="0">
      <alignment horizontal="left"/>
      <protection locked="0"/>
    </xf>
    <xf numFmtId="165" fontId="121" fillId="53" borderId="0">
      <alignment horizontal="center"/>
    </xf>
    <xf numFmtId="1" fontId="121" fillId="52" borderId="0">
      <alignment horizontal="right"/>
    </xf>
    <xf numFmtId="0" fontId="37" fillId="0" borderId="60"/>
    <xf numFmtId="0" fontId="36" fillId="0" borderId="0"/>
    <xf numFmtId="0" fontId="122" fillId="0" borderId="59"/>
    <xf numFmtId="9" fontId="37" fillId="0" borderId="0"/>
    <xf numFmtId="0" fontId="123" fillId="0" borderId="0" applyNumberFormat="0" applyFill="0" applyBorder="0" applyAlignment="0" applyProtection="0">
      <alignment vertical="top"/>
      <protection locked="0"/>
    </xf>
    <xf numFmtId="0" fontId="124" fillId="0" borderId="0" applyFont="0" applyFill="0" applyBorder="0" applyAlignment="0" applyProtection="0"/>
    <xf numFmtId="0" fontId="37" fillId="0" borderId="0"/>
    <xf numFmtId="0" fontId="37" fillId="0" borderId="0"/>
    <xf numFmtId="0" fontId="37" fillId="0" borderId="0"/>
    <xf numFmtId="0" fontId="37" fillId="0" borderId="0"/>
    <xf numFmtId="0" fontId="36" fillId="0" borderId="0"/>
    <xf numFmtId="0" fontId="37" fillId="0" borderId="0"/>
    <xf numFmtId="0" fontId="125"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6" fillId="0" borderId="0" applyNumberFormat="0" applyFill="0" applyBorder="0" applyAlignment="0" applyProtection="0"/>
    <xf numFmtId="0" fontId="47" fillId="0" borderId="0" applyNumberFormat="0" applyBorder="0" applyProtection="0">
      <alignment horizontal="center"/>
    </xf>
    <xf numFmtId="0" fontId="37" fillId="0" borderId="0"/>
    <xf numFmtId="184" fontId="37" fillId="0" borderId="0" applyFill="0" applyBorder="0" applyAlignment="0"/>
    <xf numFmtId="179" fontId="36" fillId="0" borderId="0" applyFill="0" applyBorder="0" applyAlignment="0"/>
    <xf numFmtId="184" fontId="37" fillId="0" borderId="0" applyFill="0" applyBorder="0" applyAlignment="0"/>
    <xf numFmtId="185" fontId="37" fillId="0" borderId="0" applyFill="0" applyBorder="0" applyAlignment="0"/>
    <xf numFmtId="179" fontId="36" fillId="0" borderId="0" applyFill="0" applyBorder="0" applyAlignment="0"/>
    <xf numFmtId="0" fontId="21" fillId="0" borderId="6" applyNumberFormat="0" applyFill="0" applyAlignment="0" applyProtection="0"/>
    <xf numFmtId="0" fontId="21" fillId="0" borderId="6" applyNumberFormat="0" applyFill="0" applyAlignment="0" applyProtection="0"/>
    <xf numFmtId="206" fontId="37" fillId="55" borderId="0"/>
    <xf numFmtId="0" fontId="37" fillId="0" borderId="0"/>
    <xf numFmtId="0" fontId="37" fillId="0" borderId="0"/>
    <xf numFmtId="0" fontId="37" fillId="0" borderId="0"/>
    <xf numFmtId="0" fontId="37" fillId="0" borderId="0"/>
    <xf numFmtId="207" fontId="37" fillId="0" borderId="0" applyFont="0" applyFill="0" applyBorder="0" applyAlignment="0" applyProtection="0"/>
    <xf numFmtId="0" fontId="127" fillId="0" borderId="0">
      <alignment horizontal="center"/>
    </xf>
    <xf numFmtId="0" fontId="128" fillId="0" borderId="61">
      <alignment horizontal="centerContinuous"/>
    </xf>
    <xf numFmtId="0" fontId="37" fillId="0" borderId="0">
      <alignment horizontal="center"/>
    </xf>
    <xf numFmtId="38" fontId="129" fillId="0" borderId="0" applyFont="0" applyFill="0" applyBorder="0" applyAlignment="0" applyProtection="0"/>
    <xf numFmtId="208" fontId="37" fillId="0" borderId="0" applyFont="0" applyFill="0" applyBorder="0" applyAlignment="0" applyProtection="0"/>
    <xf numFmtId="4" fontId="36" fillId="0" borderId="0" applyFont="0" applyFill="0" applyBorder="0" applyAlignment="0" applyProtection="0"/>
    <xf numFmtId="209" fontId="129" fillId="0" borderId="0" applyFont="0" applyFill="0" applyBorder="0" applyAlignment="0" applyProtection="0"/>
    <xf numFmtId="210" fontId="129" fillId="0" borderId="0" applyFont="0" applyFill="0" applyBorder="0" applyAlignment="0" applyProtection="0"/>
    <xf numFmtId="211" fontId="37" fillId="0" borderId="0" applyFont="0" applyFill="0" applyBorder="0" applyAlignment="0" applyProtection="0"/>
    <xf numFmtId="212" fontId="37" fillId="0" borderId="0" applyFont="0" applyFill="0" applyBorder="0" applyAlignment="0" applyProtection="0"/>
    <xf numFmtId="213" fontId="37" fillId="0" borderId="0" applyFont="0" applyFill="0" applyBorder="0" applyAlignment="0" applyProtection="0"/>
    <xf numFmtId="214" fontId="37" fillId="0" borderId="0" applyFont="0" applyFill="0" applyBorder="0" applyAlignment="0" applyProtection="0"/>
    <xf numFmtId="215" fontId="37" fillId="0" borderId="0" applyFont="0" applyFill="0" applyBorder="0" applyAlignment="0" applyProtection="0"/>
    <xf numFmtId="0" fontId="130" fillId="0" borderId="0"/>
    <xf numFmtId="216" fontId="129" fillId="0" borderId="0" applyFont="0" applyFill="0" applyBorder="0" applyAlignment="0" applyProtection="0"/>
    <xf numFmtId="217" fontId="129" fillId="0" borderId="0" applyFont="0" applyFill="0" applyBorder="0" applyAlignment="0" applyProtection="0"/>
    <xf numFmtId="218" fontId="37" fillId="0" borderId="0" applyFont="0" applyFill="0" applyBorder="0" applyAlignment="0" applyProtection="0"/>
    <xf numFmtId="219" fontId="37" fillId="0" borderId="0" applyFont="0" applyFill="0" applyBorder="0" applyAlignment="0" applyProtection="0"/>
    <xf numFmtId="220" fontId="36" fillId="0" borderId="58" applyFill="0" applyBorder="0" applyProtection="0">
      <alignment horizontal="center"/>
      <protection locked="0"/>
    </xf>
    <xf numFmtId="0" fontId="17" fillId="4" borderId="0" applyNumberFormat="0" applyBorder="0" applyAlignment="0" applyProtection="0"/>
    <xf numFmtId="0" fontId="17" fillId="4" borderId="0" applyNumberFormat="0" applyBorder="0" applyAlignment="0" applyProtection="0"/>
    <xf numFmtId="37" fontId="131" fillId="0" borderId="0"/>
    <xf numFmtId="0" fontId="37" fillId="0" borderId="0"/>
    <xf numFmtId="0" fontId="37" fillId="0" borderId="0"/>
    <xf numFmtId="0" fontId="37" fillId="0" borderId="0"/>
    <xf numFmtId="0" fontId="36" fillId="0" borderId="0"/>
    <xf numFmtId="0" fontId="36" fillId="0" borderId="0"/>
    <xf numFmtId="0" fontId="36" fillId="0" borderId="0"/>
    <xf numFmtId="221" fontId="132" fillId="0" borderId="0"/>
    <xf numFmtId="0" fontId="10" fillId="0" borderId="0"/>
    <xf numFmtId="0" fontId="10"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37" fillId="0" borderId="0"/>
    <xf numFmtId="0" fontId="37" fillId="0" borderId="0"/>
    <xf numFmtId="0" fontId="9" fillId="0" borderId="0"/>
    <xf numFmtId="0" fontId="9"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37" fillId="0" borderId="0"/>
    <xf numFmtId="0" fontId="37" fillId="0" borderId="0"/>
    <xf numFmtId="0" fontId="37" fillId="0" borderId="0"/>
    <xf numFmtId="0" fontId="37" fillId="0" borderId="0"/>
    <xf numFmtId="0" fontId="9" fillId="0" borderId="0"/>
    <xf numFmtId="0" fontId="37" fillId="0" borderId="0"/>
    <xf numFmtId="0" fontId="38" fillId="0" borderId="0"/>
    <xf numFmtId="0" fontId="9" fillId="0" borderId="0"/>
    <xf numFmtId="0" fontId="10" fillId="0" borderId="0"/>
    <xf numFmtId="0" fontId="37" fillId="0" borderId="0"/>
    <xf numFmtId="0" fontId="10" fillId="0" borderId="0"/>
    <xf numFmtId="0" fontId="10" fillId="0" borderId="0"/>
    <xf numFmtId="17" fontId="37" fillId="0" borderId="0"/>
    <xf numFmtId="0" fontId="56" fillId="0" borderId="0"/>
    <xf numFmtId="0" fontId="133" fillId="0" borderId="0"/>
    <xf numFmtId="0" fontId="134" fillId="52" borderId="0">
      <alignment horizontal="left"/>
    </xf>
    <xf numFmtId="0" fontId="50" fillId="53" borderId="0">
      <alignment horizontal="center"/>
    </xf>
    <xf numFmtId="222" fontId="135" fillId="56" borderId="0">
      <alignment horizontal="center"/>
      <protection locked="0"/>
    </xf>
    <xf numFmtId="1" fontId="135" fillId="54" borderId="0">
      <alignment horizontal="left"/>
    </xf>
    <xf numFmtId="0" fontId="136" fillId="8" borderId="8" applyNumberFormat="0" applyFont="0" applyAlignment="0" applyProtection="0"/>
    <xf numFmtId="0" fontId="136" fillId="8" borderId="8" applyNumberFormat="0" applyFont="0" applyAlignment="0" applyProtection="0"/>
    <xf numFmtId="0" fontId="69" fillId="0" borderId="16">
      <alignment vertical="top" wrapText="1"/>
    </xf>
    <xf numFmtId="40" fontId="137" fillId="0" borderId="0" applyFont="0" applyFill="0" applyBorder="0" applyAlignment="0" applyProtection="0"/>
    <xf numFmtId="38" fontId="137" fillId="0" borderId="0" applyFont="0" applyFill="0" applyBorder="0" applyAlignment="0" applyProtection="0"/>
    <xf numFmtId="41" fontId="37" fillId="0" borderId="0" applyFont="0" applyFill="0" applyBorder="0" applyAlignment="0" applyProtection="0"/>
    <xf numFmtId="4" fontId="36" fillId="0" borderId="0" applyFont="0" applyFill="0" applyBorder="0" applyAlignment="0" applyProtection="0"/>
    <xf numFmtId="0" fontId="138" fillId="43" borderId="20" applyNumberFormat="0" applyBorder="0" applyAlignment="0" applyProtection="0">
      <alignment horizontal="center"/>
    </xf>
    <xf numFmtId="223" fontId="139" fillId="0" borderId="0">
      <alignment horizontal="left"/>
    </xf>
    <xf numFmtId="3" fontId="81" fillId="0" borderId="0">
      <alignment vertical="top"/>
    </xf>
    <xf numFmtId="224" fontId="36" fillId="0" borderId="58" applyFill="0" applyBorder="0" applyProtection="0">
      <alignment horizontal="center"/>
      <protection locked="0"/>
    </xf>
    <xf numFmtId="0" fontId="19" fillId="6" borderId="5" applyNumberFormat="0" applyAlignment="0" applyProtection="0"/>
    <xf numFmtId="0" fontId="19" fillId="6" borderId="5" applyNumberFormat="0" applyAlignment="0" applyProtection="0"/>
    <xf numFmtId="0" fontId="93" fillId="0" borderId="0" applyNumberFormat="0" applyFill="0" applyBorder="0" applyProtection="0">
      <alignment horizontal="left"/>
    </xf>
    <xf numFmtId="14" fontId="52" fillId="0" borderId="0">
      <alignment horizontal="center" wrapText="1"/>
      <protection locked="0"/>
    </xf>
    <xf numFmtId="0" fontId="36" fillId="0" borderId="0"/>
    <xf numFmtId="225" fontId="140" fillId="0" borderId="0" applyFont="0" applyFill="0" applyBorder="0" applyAlignment="0" applyProtection="0"/>
    <xf numFmtId="183" fontId="37" fillId="0" borderId="0" applyFont="0" applyFill="0" applyBorder="0" applyAlignment="0" applyProtection="0"/>
    <xf numFmtId="226" fontId="37" fillId="0" borderId="0" applyFont="0" applyFill="0" applyBorder="0" applyAlignment="0" applyProtection="0"/>
    <xf numFmtId="10" fontId="141" fillId="0" borderId="0" applyFont="0" applyFill="0" applyBorder="0" applyAlignment="0" applyProtection="0"/>
    <xf numFmtId="1" fontId="57" fillId="0" borderId="62" applyNumberFormat="0" applyFont="0" applyFill="0" applyAlignment="0" applyProtection="0">
      <alignment horizontal="center"/>
    </xf>
    <xf numFmtId="184" fontId="37" fillId="0" borderId="0" applyFill="0" applyBorder="0" applyAlignment="0"/>
    <xf numFmtId="179" fontId="36" fillId="0" borderId="0" applyFill="0" applyBorder="0" applyAlignment="0"/>
    <xf numFmtId="184" fontId="37" fillId="0" borderId="0" applyFill="0" applyBorder="0" applyAlignment="0"/>
    <xf numFmtId="185" fontId="37" fillId="0" borderId="0" applyFill="0" applyBorder="0" applyAlignment="0"/>
    <xf numFmtId="179" fontId="36" fillId="0" borderId="0" applyFill="0" applyBorder="0" applyAlignment="0"/>
    <xf numFmtId="227" fontId="52" fillId="0" borderId="0"/>
    <xf numFmtId="228" fontId="142" fillId="0" borderId="0"/>
    <xf numFmtId="229" fontId="143" fillId="0" borderId="20" applyFont="0" applyFill="0" applyBorder="0" applyAlignment="0"/>
    <xf numFmtId="230" fontId="143" fillId="0" borderId="20" applyFont="0" applyFill="0" applyBorder="0" applyAlignment="0"/>
    <xf numFmtId="0" fontId="129" fillId="0" borderId="0" applyNumberFormat="0" applyFont="0" applyFill="0" applyBorder="0" applyAlignment="0" applyProtection="0">
      <alignment horizontal="left"/>
    </xf>
    <xf numFmtId="15" fontId="129" fillId="0" borderId="0" applyFont="0" applyFill="0" applyBorder="0" applyAlignment="0" applyProtection="0"/>
    <xf numFmtId="4" fontId="129" fillId="0" borderId="0" applyFont="0" applyFill="0" applyBorder="0" applyAlignment="0" applyProtection="0"/>
    <xf numFmtId="0" fontId="144" fillId="0" borderId="60">
      <alignment horizontal="center"/>
    </xf>
    <xf numFmtId="3" fontId="129" fillId="0" borderId="0" applyFont="0" applyFill="0" applyBorder="0" applyAlignment="0" applyProtection="0"/>
    <xf numFmtId="0" fontId="129" fillId="57" borderId="0" applyNumberFormat="0" applyFont="0" applyBorder="0" applyAlignment="0" applyProtection="0"/>
    <xf numFmtId="231" fontId="84" fillId="0" borderId="0" applyFill="0" applyBorder="0" applyProtection="0">
      <alignment horizontal="centerContinuous"/>
      <protection locked="0"/>
    </xf>
    <xf numFmtId="37" fontId="42" fillId="0" borderId="0"/>
    <xf numFmtId="0" fontId="145" fillId="0" borderId="0">
      <alignment horizontal="center"/>
    </xf>
    <xf numFmtId="0" fontId="146" fillId="0" borderId="52" applyNumberFormat="0" applyBorder="0" applyAlignment="0" applyProtection="0">
      <alignment horizontal="center" vertical="top"/>
      <protection locked="0"/>
    </xf>
    <xf numFmtId="0" fontId="146" fillId="0" borderId="52" applyNumberFormat="0" applyBorder="0" applyAlignment="0" applyProtection="0">
      <alignment horizontal="center" vertical="top"/>
      <protection locked="0"/>
    </xf>
    <xf numFmtId="38" fontId="147" fillId="0" borderId="0" applyFont="0" applyFill="0" applyBorder="0" applyAlignment="0" applyProtection="0"/>
    <xf numFmtId="0" fontId="113" fillId="0" borderId="0">
      <alignment horizontal="center"/>
      <protection locked="0"/>
    </xf>
    <xf numFmtId="232" fontId="37" fillId="0" borderId="0" applyNumberFormat="0" applyFill="0" applyBorder="0" applyAlignment="0" applyProtection="0">
      <alignment horizontal="left"/>
    </xf>
    <xf numFmtId="233" fontId="148" fillId="0" borderId="0"/>
    <xf numFmtId="0" fontId="37" fillId="58" borderId="0" applyNumberFormat="0" applyFont="0" applyBorder="0" applyAlignment="0" applyProtection="0"/>
    <xf numFmtId="0" fontId="37" fillId="59" borderId="0" applyNumberFormat="0" applyFont="0" applyBorder="0" applyAlignment="0" applyProtection="0"/>
    <xf numFmtId="0" fontId="37" fillId="60" borderId="0" applyNumberFormat="0" applyFont="0" applyBorder="0" applyAlignment="0" applyProtection="0"/>
    <xf numFmtId="0" fontId="37" fillId="0" borderId="0" applyNumberFormat="0" applyFont="0" applyFill="0" applyBorder="0" applyAlignment="0" applyProtection="0"/>
    <xf numFmtId="0" fontId="37" fillId="60" borderId="0" applyNumberFormat="0" applyFont="0" applyBorder="0" applyAlignment="0" applyProtection="0"/>
    <xf numFmtId="0" fontId="37" fillId="0" borderId="0" applyNumberFormat="0" applyFont="0" applyFill="0" applyBorder="0" applyAlignment="0" applyProtection="0"/>
    <xf numFmtId="0" fontId="37" fillId="0" borderId="0" applyNumberFormat="0" applyFont="0" applyFill="0" applyBorder="0" applyAlignment="0" applyProtection="0"/>
    <xf numFmtId="0" fontId="50" fillId="43" borderId="0"/>
    <xf numFmtId="0" fontId="149" fillId="43" borderId="0"/>
    <xf numFmtId="0" fontId="150" fillId="43" borderId="0">
      <alignment vertical="center"/>
    </xf>
    <xf numFmtId="234" fontId="50" fillId="54" borderId="63">
      <protection locked="0"/>
    </xf>
    <xf numFmtId="234" fontId="149" fillId="43" borderId="63"/>
    <xf numFmtId="3" fontId="50" fillId="43" borderId="64"/>
    <xf numFmtId="234" fontId="134" fillId="43" borderId="65"/>
    <xf numFmtId="0" fontId="50" fillId="43" borderId="47">
      <alignment horizontal="right"/>
    </xf>
    <xf numFmtId="0" fontId="149" fillId="43" borderId="47">
      <alignment horizontal="left"/>
    </xf>
    <xf numFmtId="235" fontId="143" fillId="0" borderId="20" applyFont="0" applyFill="0" applyBorder="0" applyAlignment="0" applyProtection="0"/>
    <xf numFmtId="234" fontId="50" fillId="43" borderId="66"/>
    <xf numFmtId="234" fontId="149" fillId="43" borderId="67"/>
    <xf numFmtId="1" fontId="151" fillId="0" borderId="0" applyBorder="0">
      <alignment horizontal="left" vertical="top" wrapText="1"/>
    </xf>
    <xf numFmtId="236" fontId="129" fillId="0" borderId="0">
      <alignment horizontal="center"/>
    </xf>
    <xf numFmtId="0" fontId="37" fillId="0" borderId="0"/>
    <xf numFmtId="0" fontId="36" fillId="0" borderId="0"/>
    <xf numFmtId="40" fontId="152" fillId="0" borderId="0" applyBorder="0">
      <alignment horizontal="right"/>
    </xf>
    <xf numFmtId="38" fontId="153" fillId="0" borderId="47" applyBorder="0">
      <alignment horizontal="right"/>
      <protection locked="0"/>
    </xf>
    <xf numFmtId="0" fontId="154" fillId="0" borderId="0" applyNumberFormat="0" applyFill="0" applyBorder="0" applyProtection="0">
      <alignment horizontal="left"/>
    </xf>
    <xf numFmtId="0" fontId="87" fillId="0" borderId="0" applyNumberFormat="0" applyFill="0" applyBorder="0" applyProtection="0">
      <alignment horizontal="left"/>
    </xf>
    <xf numFmtId="0" fontId="95" fillId="0" borderId="0" applyNumberFormat="0" applyFill="0" applyBorder="0" applyProtection="0"/>
    <xf numFmtId="0" fontId="93" fillId="0" borderId="0" applyNumberFormat="0" applyFill="0" applyBorder="0" applyProtection="0"/>
    <xf numFmtId="0" fontId="87" fillId="0" borderId="0" applyNumberFormat="0" applyFill="0" applyBorder="0" applyProtection="0"/>
    <xf numFmtId="37" fontId="155" fillId="0" borderId="68" applyNumberFormat="0" applyFont="0" applyBorder="0" applyAlignment="0"/>
    <xf numFmtId="17" fontId="156" fillId="0" borderId="0" applyNumberFormat="0" applyFont="0" applyFill="0" applyBorder="0" applyAlignment="0">
      <alignment horizontal="right"/>
    </xf>
    <xf numFmtId="237" fontId="37" fillId="0" borderId="0" applyFill="0" applyBorder="0" applyAlignment="0" applyProtection="0"/>
    <xf numFmtId="0" fontId="157" fillId="0" borderId="0" applyNumberFormat="0" applyFill="0" applyBorder="0" applyProtection="0"/>
    <xf numFmtId="0" fontId="157" fillId="0" borderId="0" applyNumberFormat="0" applyFill="0" applyBorder="0" applyProtection="0"/>
    <xf numFmtId="0" fontId="158" fillId="0" borderId="0" applyNumberFormat="0" applyFill="0" applyBorder="0" applyProtection="0"/>
    <xf numFmtId="0" fontId="158" fillId="0" borderId="0" applyNumberFormat="0" applyFill="0" applyBorder="0" applyProtection="0"/>
    <xf numFmtId="0" fontId="157" fillId="0" borderId="0" applyNumberFormat="0" applyFill="0" applyBorder="0" applyProtection="0"/>
    <xf numFmtId="0" fontId="157" fillId="0" borderId="0"/>
    <xf numFmtId="49" fontId="74" fillId="0" borderId="0" applyFill="0" applyBorder="0" applyAlignment="0"/>
    <xf numFmtId="238" fontId="37" fillId="0" borderId="0" applyFill="0" applyBorder="0" applyAlignment="0"/>
    <xf numFmtId="239" fontId="37" fillId="0" borderId="0" applyFill="0" applyBorder="0" applyAlignment="0"/>
    <xf numFmtId="0" fontId="159" fillId="0" borderId="0">
      <alignment horizontal="center" vertical="top"/>
    </xf>
    <xf numFmtId="0" fontId="83" fillId="0" borderId="0" applyFill="0" applyBorder="0" applyAlignment="0">
      <alignment horizontal="right"/>
    </xf>
    <xf numFmtId="0" fontId="11" fillId="0" borderId="0" applyNumberFormat="0" applyFill="0" applyBorder="0" applyAlignment="0" applyProtection="0"/>
    <xf numFmtId="0" fontId="11" fillId="0" borderId="0" applyNumberFormat="0" applyFill="0" applyBorder="0" applyAlignment="0" applyProtection="0"/>
    <xf numFmtId="0" fontId="158" fillId="0" borderId="0"/>
    <xf numFmtId="0" fontId="157" fillId="0" borderId="0"/>
    <xf numFmtId="0" fontId="25" fillId="0" borderId="9" applyNumberFormat="0" applyFill="0" applyAlignment="0" applyProtection="0"/>
    <xf numFmtId="0" fontId="25" fillId="0" borderId="9" applyNumberFormat="0" applyFill="0" applyAlignment="0" applyProtection="0"/>
    <xf numFmtId="41" fontId="141" fillId="0" borderId="0" applyFont="0" applyFill="0" applyBorder="0" applyAlignment="0" applyProtection="0"/>
    <xf numFmtId="43" fontId="141" fillId="0" borderId="0" applyFont="0" applyFill="0" applyBorder="0" applyAlignment="0" applyProtection="0"/>
    <xf numFmtId="223" fontId="139" fillId="0" borderId="0">
      <alignment horizontal="left"/>
    </xf>
    <xf numFmtId="0" fontId="37" fillId="0" borderId="0"/>
    <xf numFmtId="0" fontId="160" fillId="50" borderId="51" applyNumberFormat="0">
      <alignment horizontal="center" vertical="center" wrapText="1"/>
    </xf>
    <xf numFmtId="240" fontId="129" fillId="0" borderId="0" applyFont="0" applyFill="0" applyBorder="0" applyAlignment="0" applyProtection="0"/>
    <xf numFmtId="0" fontId="36" fillId="0" borderId="0" applyFont="0" applyFill="0" applyBorder="0" applyAlignment="0" applyProtection="0"/>
    <xf numFmtId="0" fontId="161" fillId="61" borderId="0"/>
    <xf numFmtId="0" fontId="148" fillId="0" borderId="41"/>
    <xf numFmtId="46" fontId="38"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0" borderId="0" applyFont="0" applyFill="0" applyBorder="0" applyAlignment="0" applyProtection="0"/>
    <xf numFmtId="241" fontId="37" fillId="0" borderId="0" applyFont="0" applyFill="0" applyBorder="0" applyAlignment="0" applyProtection="0"/>
    <xf numFmtId="242" fontId="37" fillId="0" borderId="0" applyFont="0" applyFill="0" applyBorder="0" applyAlignment="0" applyProtection="0"/>
    <xf numFmtId="185" fontId="133" fillId="0" borderId="0" applyFont="0" applyFill="0" applyBorder="0" applyAlignment="0" applyProtection="0"/>
    <xf numFmtId="243" fontId="133"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36" fillId="0" borderId="0" applyNumberFormat="0" applyFont="0" applyFill="0" applyBorder="0" applyProtection="0">
      <alignment horizontal="center" vertical="top" wrapText="1"/>
    </xf>
    <xf numFmtId="244" fontId="57" fillId="0" borderId="69" applyNumberFormat="0" applyFont="0" applyFill="0" applyBorder="0" applyProtection="0">
      <alignment horizontal="left" vertical="top" wrapText="1"/>
    </xf>
    <xf numFmtId="244" fontId="57" fillId="0" borderId="69" applyNumberFormat="0" applyFont="0" applyFill="0" applyBorder="0" applyProtection="0">
      <alignment horizontal="left" vertical="top" wrapText="1"/>
    </xf>
    <xf numFmtId="9" fontId="37" fillId="0" borderId="0" applyFont="0" applyFill="0" applyBorder="0" applyAlignment="0" applyProtection="0"/>
    <xf numFmtId="9" fontId="56" fillId="0" borderId="0" applyFont="0" applyFill="0" applyBorder="0" applyAlignment="0" applyProtection="0"/>
    <xf numFmtId="9" fontId="34" fillId="0" borderId="0" applyFont="0" applyFill="0" applyBorder="0" applyAlignment="0" applyProtection="0"/>
    <xf numFmtId="245" fontId="141" fillId="0" borderId="0" applyFont="0" applyFill="0" applyBorder="0" applyAlignment="0" applyProtection="0"/>
    <xf numFmtId="246" fontId="141" fillId="0" borderId="0" applyFont="0" applyFill="0" applyBorder="0" applyAlignment="0" applyProtection="0"/>
    <xf numFmtId="247" fontId="141" fillId="0" borderId="0" applyFont="0" applyFill="0" applyBorder="0" applyAlignment="0" applyProtection="0"/>
    <xf numFmtId="248" fontId="141" fillId="0" borderId="0" applyFont="0" applyFill="0" applyBorder="0" applyAlignment="0" applyProtection="0"/>
    <xf numFmtId="0" fontId="141" fillId="0" borderId="0"/>
    <xf numFmtId="0" fontId="3" fillId="0" borderId="0"/>
  </cellStyleXfs>
  <cellXfs count="312">
    <xf numFmtId="0" fontId="0" fillId="0" borderId="0" xfId="0"/>
    <xf numFmtId="0" fontId="9" fillId="0" borderId="0" xfId="2"/>
    <xf numFmtId="0" fontId="10" fillId="0" borderId="21" xfId="3" applyBorder="1" applyAlignment="1">
      <alignment vertical="center"/>
    </xf>
    <xf numFmtId="0" fontId="10" fillId="0" borderId="22" xfId="3" applyBorder="1" applyAlignment="1">
      <alignment vertical="center"/>
    </xf>
    <xf numFmtId="0" fontId="10" fillId="0" borderId="23" xfId="3" applyBorder="1" applyAlignment="1">
      <alignment vertical="center"/>
    </xf>
    <xf numFmtId="0" fontId="10" fillId="0" borderId="17" xfId="3" applyBorder="1" applyAlignment="1">
      <alignment vertical="center"/>
    </xf>
    <xf numFmtId="0" fontId="25" fillId="0" borderId="0" xfId="2" applyFont="1"/>
    <xf numFmtId="0" fontId="29" fillId="0" borderId="0" xfId="2" applyFont="1"/>
    <xf numFmtId="168" fontId="9" fillId="35" borderId="44" xfId="2" applyNumberFormat="1" applyFont="1" applyFill="1" applyBorder="1" applyAlignment="1">
      <alignment horizontal="center" vertical="center"/>
    </xf>
    <xf numFmtId="168" fontId="9" fillId="36" borderId="44" xfId="2" applyNumberFormat="1" applyFont="1" applyFill="1" applyBorder="1" applyAlignment="1">
      <alignment horizontal="center" vertical="center" wrapText="1"/>
    </xf>
    <xf numFmtId="4" fontId="9" fillId="0" borderId="16" xfId="2" applyNumberFormat="1" applyFont="1" applyBorder="1" applyAlignment="1">
      <alignment vertical="center"/>
    </xf>
    <xf numFmtId="4" fontId="9" fillId="0" borderId="16" xfId="2" applyNumberFormat="1" applyFont="1" applyBorder="1" applyAlignment="1">
      <alignment horizontal="center" vertical="center"/>
    </xf>
    <xf numFmtId="4" fontId="25" fillId="33" borderId="16" xfId="2" applyNumberFormat="1" applyFont="1" applyFill="1" applyBorder="1" applyAlignment="1">
      <alignment horizontal="right" vertical="center"/>
    </xf>
    <xf numFmtId="4" fontId="9" fillId="0" borderId="20" xfId="2" applyNumberFormat="1" applyFont="1" applyBorder="1" applyAlignment="1">
      <alignment vertical="center"/>
    </xf>
    <xf numFmtId="4" fontId="9" fillId="0" borderId="20" xfId="2" applyNumberFormat="1" applyFont="1" applyBorder="1" applyAlignment="1">
      <alignment horizontal="center" vertical="center"/>
    </xf>
    <xf numFmtId="4" fontId="25" fillId="33" borderId="20" xfId="2" applyNumberFormat="1" applyFont="1" applyFill="1" applyBorder="1" applyAlignment="1">
      <alignment horizontal="right" vertical="center"/>
    </xf>
    <xf numFmtId="0" fontId="32" fillId="0" borderId="0" xfId="2" applyFont="1"/>
    <xf numFmtId="0" fontId="10" fillId="0" borderId="0" xfId="3" applyBorder="1"/>
    <xf numFmtId="0" fontId="10" fillId="0" borderId="0" xfId="3"/>
    <xf numFmtId="0" fontId="29" fillId="0" borderId="0" xfId="3" applyFont="1" applyBorder="1"/>
    <xf numFmtId="0" fontId="29" fillId="0" borderId="0" xfId="3" applyFont="1"/>
    <xf numFmtId="168" fontId="9" fillId="35" borderId="44" xfId="2" applyNumberFormat="1" applyFont="1" applyFill="1" applyBorder="1" applyAlignment="1">
      <alignment horizontal="center" vertical="center" wrapText="1"/>
    </xf>
    <xf numFmtId="4" fontId="9" fillId="0" borderId="39" xfId="2" applyNumberFormat="1" applyFont="1" applyBorder="1" applyAlignment="1">
      <alignment vertical="center"/>
    </xf>
    <xf numFmtId="4" fontId="9" fillId="0" borderId="39" xfId="2" applyNumberFormat="1" applyFont="1" applyBorder="1" applyAlignment="1">
      <alignment horizontal="center" vertical="center"/>
    </xf>
    <xf numFmtId="4" fontId="0" fillId="0" borderId="39" xfId="3" applyNumberFormat="1" applyFont="1" applyBorder="1"/>
    <xf numFmtId="4" fontId="9" fillId="0" borderId="39" xfId="2" applyNumberFormat="1" applyFont="1" applyBorder="1"/>
    <xf numFmtId="0" fontId="9" fillId="33" borderId="20" xfId="2" applyFont="1" applyFill="1" applyBorder="1" applyAlignment="1">
      <alignment horizontal="left" vertical="center"/>
    </xf>
    <xf numFmtId="4" fontId="0" fillId="0" borderId="20" xfId="3" applyNumberFormat="1" applyFont="1" applyBorder="1"/>
    <xf numFmtId="4" fontId="9" fillId="0" borderId="20" xfId="2" applyNumberFormat="1" applyFont="1" applyBorder="1"/>
    <xf numFmtId="0" fontId="29" fillId="0" borderId="0" xfId="2" applyFont="1" applyBorder="1"/>
    <xf numFmtId="0" fontId="9" fillId="0" borderId="0" xfId="2" applyFont="1"/>
    <xf numFmtId="0" fontId="0" fillId="0" borderId="0" xfId="3" applyFont="1"/>
    <xf numFmtId="168" fontId="33" fillId="35" borderId="44" xfId="2" applyNumberFormat="1" applyFont="1" applyFill="1" applyBorder="1" applyAlignment="1">
      <alignment horizontal="center" vertical="center" wrapText="1"/>
    </xf>
    <xf numFmtId="168" fontId="33" fillId="35" borderId="44" xfId="2" applyNumberFormat="1" applyFont="1" applyFill="1" applyBorder="1" applyAlignment="1">
      <alignment horizontal="center" vertical="center"/>
    </xf>
    <xf numFmtId="168" fontId="33" fillId="36" borderId="45" xfId="2" applyNumberFormat="1" applyFont="1" applyFill="1" applyBorder="1" applyAlignment="1">
      <alignment horizontal="center" vertical="center"/>
    </xf>
    <xf numFmtId="0" fontId="33" fillId="36" borderId="45" xfId="2" applyFont="1" applyFill="1" applyBorder="1" applyAlignment="1">
      <alignment horizontal="center" vertical="center"/>
    </xf>
    <xf numFmtId="0" fontId="33" fillId="36" borderId="45" xfId="2" applyFont="1" applyFill="1" applyBorder="1" applyAlignment="1">
      <alignment horizontal="center" vertical="center" wrapText="1"/>
    </xf>
    <xf numFmtId="4" fontId="25" fillId="33" borderId="38" xfId="2" applyNumberFormat="1" applyFont="1" applyFill="1" applyBorder="1" applyAlignment="1">
      <alignment horizontal="right" vertical="center"/>
    </xf>
    <xf numFmtId="0" fontId="25" fillId="0" borderId="0" xfId="3" applyFont="1"/>
    <xf numFmtId="168" fontId="33" fillId="35" borderId="43" xfId="2" applyNumberFormat="1" applyFont="1" applyFill="1" applyBorder="1" applyAlignment="1">
      <alignment horizontal="center" vertical="center"/>
    </xf>
    <xf numFmtId="4" fontId="25" fillId="33" borderId="39" xfId="2" applyNumberFormat="1" applyFont="1" applyFill="1" applyBorder="1" applyAlignment="1">
      <alignment horizontal="right" vertical="center"/>
    </xf>
    <xf numFmtId="169" fontId="30" fillId="0" borderId="0" xfId="2" applyNumberFormat="1" applyFont="1" applyFill="1" applyBorder="1" applyAlignment="1">
      <alignment horizontal="center" vertical="center"/>
    </xf>
    <xf numFmtId="0" fontId="29" fillId="0" borderId="21" xfId="2" applyFont="1" applyFill="1" applyBorder="1" applyAlignment="1">
      <alignment horizontal="left" vertical="center"/>
    </xf>
    <xf numFmtId="0" fontId="29" fillId="0" borderId="22" xfId="2" applyFont="1" applyFill="1" applyBorder="1" applyAlignment="1">
      <alignment horizontal="left" vertical="center"/>
    </xf>
    <xf numFmtId="170" fontId="29" fillId="0" borderId="22" xfId="2" applyNumberFormat="1" applyFont="1" applyFill="1" applyBorder="1" applyAlignment="1">
      <alignment horizontal="center" vertical="center"/>
    </xf>
    <xf numFmtId="170" fontId="29" fillId="0" borderId="23" xfId="2" applyNumberFormat="1" applyFont="1" applyFill="1" applyBorder="1" applyAlignment="1">
      <alignment horizontal="center" vertical="center"/>
    </xf>
    <xf numFmtId="0" fontId="9" fillId="33" borderId="0" xfId="2" applyFont="1" applyFill="1" applyBorder="1"/>
    <xf numFmtId="1" fontId="9" fillId="0" borderId="16" xfId="2" applyNumberFormat="1" applyFont="1" applyBorder="1"/>
    <xf numFmtId="1" fontId="25" fillId="33" borderId="16" xfId="2" applyNumberFormat="1" applyFont="1" applyFill="1" applyBorder="1" applyAlignment="1">
      <alignment horizontal="right" vertical="center"/>
    </xf>
    <xf numFmtId="1" fontId="9" fillId="0" borderId="20" xfId="2" applyNumberFormat="1" applyFont="1" applyBorder="1"/>
    <xf numFmtId="0" fontId="25" fillId="33" borderId="21" xfId="2" applyFont="1" applyFill="1" applyBorder="1" applyAlignment="1">
      <alignment vertical="center"/>
    </xf>
    <xf numFmtId="0" fontId="25" fillId="33" borderId="23" xfId="2" applyFont="1" applyFill="1" applyBorder="1" applyAlignment="1">
      <alignment vertical="center"/>
    </xf>
    <xf numFmtId="1" fontId="25" fillId="33" borderId="20" xfId="2" applyNumberFormat="1" applyFont="1" applyFill="1" applyBorder="1" applyAlignment="1">
      <alignment vertical="center"/>
    </xf>
    <xf numFmtId="1" fontId="25" fillId="33" borderId="20" xfId="2" applyNumberFormat="1" applyFont="1" applyFill="1" applyBorder="1" applyAlignment="1">
      <alignment horizontal="right" vertical="center"/>
    </xf>
    <xf numFmtId="1" fontId="29" fillId="0" borderId="0" xfId="2" applyNumberFormat="1" applyFont="1" applyBorder="1"/>
    <xf numFmtId="1" fontId="29" fillId="0" borderId="0" xfId="2" applyNumberFormat="1" applyFont="1" applyFill="1" applyBorder="1" applyAlignment="1">
      <alignment horizontal="center"/>
    </xf>
    <xf numFmtId="0" fontId="9" fillId="33" borderId="16" xfId="2" applyFont="1" applyFill="1" applyBorder="1" applyAlignment="1">
      <alignment horizontal="left" vertical="center"/>
    </xf>
    <xf numFmtId="4" fontId="9" fillId="0" borderId="20" xfId="2" applyNumberFormat="1" applyFont="1" applyFill="1" applyBorder="1" applyAlignment="1">
      <alignment horizontal="center" vertical="center"/>
    </xf>
    <xf numFmtId="0" fontId="25" fillId="33" borderId="23" xfId="2" applyFont="1" applyFill="1" applyBorder="1" applyAlignment="1">
      <alignment horizontal="left" vertical="center"/>
    </xf>
    <xf numFmtId="168" fontId="8" fillId="35" borderId="43" xfId="2" applyNumberFormat="1" applyFont="1" applyFill="1" applyBorder="1" applyAlignment="1">
      <alignment horizontal="center" vertical="center" wrapText="1"/>
    </xf>
    <xf numFmtId="168" fontId="8" fillId="36" borderId="44" xfId="2" applyNumberFormat="1" applyFont="1" applyFill="1" applyBorder="1" applyAlignment="1">
      <alignment horizontal="center" vertical="center" wrapText="1"/>
    </xf>
    <xf numFmtId="4" fontId="0" fillId="34" borderId="39" xfId="3" applyNumberFormat="1" applyFont="1" applyFill="1" applyBorder="1"/>
    <xf numFmtId="4" fontId="0" fillId="34" borderId="20" xfId="3" applyNumberFormat="1" applyFont="1" applyFill="1" applyBorder="1"/>
    <xf numFmtId="4" fontId="9" fillId="0" borderId="21" xfId="2" applyNumberFormat="1" applyFont="1" applyBorder="1" applyAlignment="1">
      <alignment vertical="center"/>
    </xf>
    <xf numFmtId="4" fontId="16" fillId="34" borderId="0" xfId="1" applyNumberFormat="1" applyFont="1" applyFill="1" applyBorder="1" applyAlignment="1" applyProtection="1">
      <alignment vertical="center"/>
      <protection locked="0"/>
    </xf>
    <xf numFmtId="4" fontId="9" fillId="0" borderId="17" xfId="2" applyNumberFormat="1" applyFont="1" applyBorder="1" applyAlignment="1">
      <alignment vertical="center"/>
    </xf>
    <xf numFmtId="0" fontId="8" fillId="0" borderId="0" xfId="2" applyFont="1"/>
    <xf numFmtId="0" fontId="31" fillId="34" borderId="47" xfId="2" applyFont="1" applyFill="1" applyBorder="1" applyAlignment="1">
      <alignment horizontal="left" vertical="top" wrapText="1"/>
    </xf>
    <xf numFmtId="0" fontId="31" fillId="34" borderId="0" xfId="2" applyFont="1" applyFill="1" applyBorder="1" applyAlignment="1">
      <alignment horizontal="left" vertical="top" wrapText="1"/>
    </xf>
    <xf numFmtId="4" fontId="9" fillId="0" borderId="16" xfId="2" applyNumberFormat="1" applyFont="1" applyFill="1" applyBorder="1" applyAlignment="1">
      <alignment horizontal="center" vertical="center"/>
    </xf>
    <xf numFmtId="0" fontId="33" fillId="35" borderId="20" xfId="2" applyFont="1" applyFill="1" applyBorder="1" applyAlignment="1">
      <alignment horizontal="center" vertical="center"/>
    </xf>
    <xf numFmtId="0" fontId="33" fillId="36" borderId="20" xfId="2" applyFont="1" applyFill="1" applyBorder="1" applyAlignment="1">
      <alignment horizontal="center" vertical="center"/>
    </xf>
    <xf numFmtId="0" fontId="33" fillId="39" borderId="20" xfId="2" applyFont="1" applyFill="1" applyBorder="1" applyAlignment="1">
      <alignment horizontal="center" vertical="center"/>
    </xf>
    <xf numFmtId="0" fontId="9" fillId="62" borderId="16" xfId="2" applyFont="1" applyFill="1" applyBorder="1" applyAlignment="1">
      <alignment horizontal="left" vertical="center"/>
    </xf>
    <xf numFmtId="0" fontId="9" fillId="62" borderId="20" xfId="2" applyFont="1" applyFill="1" applyBorder="1" applyAlignment="1">
      <alignment horizontal="left" vertical="center"/>
    </xf>
    <xf numFmtId="0" fontId="6" fillId="33" borderId="17" xfId="2" applyFont="1" applyFill="1" applyBorder="1" applyAlignment="1">
      <alignment horizontal="left" vertical="center"/>
    </xf>
    <xf numFmtId="0" fontId="29" fillId="64" borderId="38" xfId="2" applyFont="1" applyFill="1" applyBorder="1" applyAlignment="1">
      <alignment horizontal="left" vertical="center"/>
    </xf>
    <xf numFmtId="0" fontId="29" fillId="64" borderId="28" xfId="2" applyFont="1" applyFill="1" applyBorder="1" applyAlignment="1">
      <alignment horizontal="left" vertical="center"/>
    </xf>
    <xf numFmtId="4" fontId="25" fillId="64" borderId="20" xfId="2" applyNumberFormat="1" applyFont="1" applyFill="1" applyBorder="1" applyAlignment="1">
      <alignment horizontal="right" vertical="center"/>
    </xf>
    <xf numFmtId="4" fontId="25" fillId="64" borderId="19" xfId="2" applyNumberFormat="1" applyFont="1" applyFill="1" applyBorder="1" applyAlignment="1">
      <alignment horizontal="right" vertical="center"/>
    </xf>
    <xf numFmtId="4" fontId="25" fillId="64" borderId="16" xfId="2" applyNumberFormat="1" applyFont="1" applyFill="1" applyBorder="1" applyAlignment="1">
      <alignment horizontal="right" vertical="center"/>
    </xf>
    <xf numFmtId="0" fontId="25" fillId="64" borderId="16" xfId="3" applyFont="1" applyFill="1" applyBorder="1" applyAlignment="1">
      <alignment vertical="center"/>
    </xf>
    <xf numFmtId="0" fontId="25" fillId="64" borderId="20" xfId="3" applyFont="1" applyFill="1" applyBorder="1" applyAlignment="1">
      <alignment vertical="center"/>
    </xf>
    <xf numFmtId="0" fontId="9" fillId="64" borderId="39" xfId="2" applyFont="1" applyFill="1" applyBorder="1" applyAlignment="1">
      <alignment horizontal="left" vertical="center"/>
    </xf>
    <xf numFmtId="0" fontId="9" fillId="64" borderId="20" xfId="2" applyFont="1" applyFill="1" applyBorder="1" applyAlignment="1">
      <alignment horizontal="left" vertical="center"/>
    </xf>
    <xf numFmtId="0" fontId="9" fillId="64" borderId="28" xfId="2" applyFont="1" applyFill="1" applyBorder="1" applyAlignment="1">
      <alignment horizontal="left" vertical="center"/>
    </xf>
    <xf numFmtId="168" fontId="25" fillId="63" borderId="16" xfId="2" applyNumberFormat="1" applyFont="1" applyFill="1" applyBorder="1" applyAlignment="1">
      <alignment horizontal="right" vertical="center"/>
    </xf>
    <xf numFmtId="0" fontId="10" fillId="0" borderId="0" xfId="3" applyBorder="1" applyAlignment="1">
      <alignment vertical="center"/>
    </xf>
    <xf numFmtId="0" fontId="10" fillId="0" borderId="12" xfId="3" applyBorder="1" applyAlignment="1">
      <alignment vertical="center"/>
    </xf>
    <xf numFmtId="0" fontId="10" fillId="0" borderId="18" xfId="3" applyBorder="1" applyAlignment="1">
      <alignment vertical="center"/>
    </xf>
    <xf numFmtId="0" fontId="10" fillId="0" borderId="19" xfId="3" applyBorder="1" applyAlignment="1">
      <alignment vertical="center"/>
    </xf>
    <xf numFmtId="0" fontId="4" fillId="0" borderId="0" xfId="2" applyFont="1"/>
    <xf numFmtId="168" fontId="3" fillId="36" borderId="44" xfId="2" applyNumberFormat="1" applyFont="1" applyFill="1" applyBorder="1" applyAlignment="1">
      <alignment horizontal="center" vertical="center" wrapText="1"/>
    </xf>
    <xf numFmtId="0" fontId="9" fillId="0" borderId="0" xfId="2" applyAlignment="1">
      <alignment vertical="center"/>
    </xf>
    <xf numFmtId="0" fontId="163" fillId="34" borderId="38" xfId="2" applyFont="1" applyFill="1" applyBorder="1" applyAlignment="1">
      <alignment vertical="center"/>
    </xf>
    <xf numFmtId="0" fontId="163" fillId="34" borderId="49" xfId="2" applyFont="1" applyFill="1" applyBorder="1" applyAlignment="1">
      <alignment vertical="center"/>
    </xf>
    <xf numFmtId="0" fontId="3" fillId="0" borderId="0" xfId="2" applyFont="1" applyAlignment="1">
      <alignment horizontal="left" vertical="center"/>
    </xf>
    <xf numFmtId="0" fontId="25" fillId="0" borderId="0" xfId="2" applyFont="1" applyAlignment="1">
      <alignment vertical="center"/>
    </xf>
    <xf numFmtId="0" fontId="7" fillId="0" borderId="0" xfId="2" applyFont="1" applyAlignment="1">
      <alignment vertical="center"/>
    </xf>
    <xf numFmtId="0" fontId="25" fillId="0" borderId="25" xfId="569" applyFont="1" applyFill="1" applyBorder="1" applyAlignment="1">
      <alignment horizontal="left" vertical="center"/>
    </xf>
    <xf numFmtId="0" fontId="25" fillId="0" borderId="26" xfId="569" applyFont="1" applyFill="1" applyBorder="1" applyAlignment="1">
      <alignment horizontal="left" vertical="center"/>
    </xf>
    <xf numFmtId="0" fontId="25" fillId="0" borderId="27" xfId="569" applyFont="1" applyFill="1" applyBorder="1" applyAlignment="1">
      <alignment horizontal="left" vertical="center"/>
    </xf>
    <xf numFmtId="0" fontId="3" fillId="0" borderId="25" xfId="569" applyFont="1" applyFill="1" applyBorder="1" applyAlignment="1"/>
    <xf numFmtId="0" fontId="3" fillId="0" borderId="26" xfId="569" applyFont="1" applyFill="1" applyBorder="1" applyAlignment="1"/>
    <xf numFmtId="0" fontId="3" fillId="0" borderId="27" xfId="569" applyFont="1" applyFill="1" applyBorder="1" applyAlignment="1"/>
    <xf numFmtId="0" fontId="3" fillId="0" borderId="0" xfId="2" applyFont="1" applyFill="1" applyBorder="1" applyAlignment="1">
      <alignment horizontal="right" vertical="center"/>
    </xf>
    <xf numFmtId="0" fontId="9" fillId="0" borderId="0" xfId="2" applyFont="1" applyFill="1" applyBorder="1" applyAlignment="1">
      <alignment horizontal="right" vertical="center"/>
    </xf>
    <xf numFmtId="0" fontId="2" fillId="0" borderId="0" xfId="2" applyFont="1"/>
    <xf numFmtId="0" fontId="2" fillId="0" borderId="0" xfId="2" applyFont="1" applyAlignment="1">
      <alignment vertical="center"/>
    </xf>
    <xf numFmtId="1" fontId="9" fillId="62" borderId="20" xfId="2" applyNumberFormat="1" applyFont="1" applyFill="1" applyBorder="1" applyAlignment="1">
      <alignment horizontal="right" vertical="center"/>
    </xf>
    <xf numFmtId="1" fontId="25" fillId="66" borderId="20" xfId="2" applyNumberFormat="1" applyFont="1" applyFill="1" applyBorder="1" applyAlignment="1">
      <alignment horizontal="right" vertical="center"/>
    </xf>
    <xf numFmtId="0" fontId="172" fillId="0" borderId="0" xfId="2" applyFont="1"/>
    <xf numFmtId="0" fontId="10" fillId="0" borderId="0" xfId="2" applyFont="1"/>
    <xf numFmtId="0" fontId="10" fillId="0" borderId="0" xfId="2" applyFont="1" applyBorder="1" applyAlignment="1">
      <alignment horizontal="left" vertical="center"/>
    </xf>
    <xf numFmtId="0" fontId="10" fillId="0" borderId="0" xfId="2" applyNumberFormat="1" applyFont="1" applyBorder="1"/>
    <xf numFmtId="0" fontId="10" fillId="0" borderId="0" xfId="2" applyFont="1" applyBorder="1"/>
    <xf numFmtId="0" fontId="10" fillId="0" borderId="0" xfId="2" applyNumberFormat="1" applyFont="1" applyBorder="1" applyAlignment="1">
      <alignment horizontal="center"/>
    </xf>
    <xf numFmtId="0" fontId="167" fillId="0" borderId="0" xfId="2" applyFont="1" applyBorder="1" applyAlignment="1">
      <alignment horizontal="center" vertical="center"/>
    </xf>
    <xf numFmtId="0" fontId="167" fillId="0" borderId="48" xfId="2" applyFont="1" applyBorder="1" applyAlignment="1">
      <alignment horizontal="center" vertical="center"/>
    </xf>
    <xf numFmtId="0" fontId="165" fillId="0" borderId="40" xfId="0" applyFont="1" applyFill="1" applyBorder="1" applyAlignment="1">
      <alignment horizontal="left" vertical="center"/>
    </xf>
    <xf numFmtId="0" fontId="165" fillId="0" borderId="41" xfId="0" applyFont="1" applyFill="1" applyBorder="1" applyAlignment="1">
      <alignment horizontal="left" vertical="center"/>
    </xf>
    <xf numFmtId="0" fontId="173" fillId="0" borderId="41" xfId="2" applyFont="1" applyFill="1" applyBorder="1" applyAlignment="1">
      <alignment horizontal="center" vertical="center"/>
    </xf>
    <xf numFmtId="0" fontId="167" fillId="0" borderId="41" xfId="2" applyFont="1" applyBorder="1" applyAlignment="1">
      <alignment horizontal="center" vertical="center"/>
    </xf>
    <xf numFmtId="0" fontId="166" fillId="68" borderId="84" xfId="2" applyFont="1" applyFill="1" applyBorder="1" applyAlignment="1">
      <alignment vertical="center"/>
    </xf>
    <xf numFmtId="0" fontId="22" fillId="68" borderId="77" xfId="2" applyFont="1" applyFill="1" applyBorder="1" applyAlignment="1">
      <alignment vertical="center"/>
    </xf>
    <xf numFmtId="0" fontId="22" fillId="68" borderId="56" xfId="2" applyFont="1" applyFill="1" applyBorder="1" applyAlignment="1">
      <alignment vertical="center"/>
    </xf>
    <xf numFmtId="0" fontId="174" fillId="68" borderId="56" xfId="2" applyFont="1" applyFill="1" applyBorder="1" applyAlignment="1">
      <alignment vertical="center"/>
    </xf>
    <xf numFmtId="0" fontId="174" fillId="68" borderId="78" xfId="2" applyFont="1" applyFill="1" applyBorder="1" applyAlignment="1">
      <alignment vertical="center"/>
    </xf>
    <xf numFmtId="0" fontId="22" fillId="68" borderId="81" xfId="2" applyFont="1" applyFill="1" applyBorder="1" applyAlignment="1">
      <alignment vertical="center"/>
    </xf>
    <xf numFmtId="0" fontId="22" fillId="68" borderId="82" xfId="2" applyFont="1" applyFill="1" applyBorder="1" applyAlignment="1">
      <alignment vertical="center"/>
    </xf>
    <xf numFmtId="0" fontId="22" fillId="68" borderId="85" xfId="2" applyFont="1" applyFill="1" applyBorder="1" applyAlignment="1">
      <alignment vertical="center"/>
    </xf>
    <xf numFmtId="0" fontId="22" fillId="68" borderId="88" xfId="2" applyFont="1" applyFill="1" applyBorder="1" applyAlignment="1">
      <alignment vertical="center"/>
    </xf>
    <xf numFmtId="0" fontId="22" fillId="68" borderId="86" xfId="2" applyFont="1" applyFill="1" applyBorder="1" applyAlignment="1">
      <alignment vertical="center"/>
    </xf>
    <xf numFmtId="0" fontId="22" fillId="68" borderId="87" xfId="2" applyFont="1" applyFill="1" applyBorder="1" applyAlignment="1">
      <alignment vertical="center"/>
    </xf>
    <xf numFmtId="0" fontId="22" fillId="68" borderId="20" xfId="2" applyFont="1" applyFill="1" applyBorder="1" applyAlignment="1">
      <alignment vertical="center"/>
    </xf>
    <xf numFmtId="0" fontId="28" fillId="0" borderId="10" xfId="2" applyFont="1" applyBorder="1" applyAlignment="1">
      <alignment horizontal="center" vertical="center" wrapText="1"/>
    </xf>
    <xf numFmtId="0" fontId="28" fillId="0" borderId="11" xfId="2" applyFont="1" applyBorder="1" applyAlignment="1">
      <alignment horizontal="center" vertical="center"/>
    </xf>
    <xf numFmtId="0" fontId="28" fillId="0" borderId="12" xfId="2" applyFont="1" applyBorder="1" applyAlignment="1">
      <alignment horizontal="center" vertical="center"/>
    </xf>
    <xf numFmtId="0" fontId="25" fillId="64" borderId="13" xfId="3" applyFont="1" applyFill="1" applyBorder="1" applyAlignment="1">
      <alignment horizontal="left" vertical="center"/>
    </xf>
    <xf numFmtId="0" fontId="25" fillId="64" borderId="14" xfId="3" applyFont="1" applyFill="1" applyBorder="1" applyAlignment="1">
      <alignment horizontal="left" vertical="center"/>
    </xf>
    <xf numFmtId="0" fontId="25" fillId="64" borderId="15" xfId="3" applyFont="1" applyFill="1" applyBorder="1" applyAlignment="1">
      <alignment horizontal="left" vertical="center"/>
    </xf>
    <xf numFmtId="0" fontId="10" fillId="0" borderId="17" xfId="3" applyBorder="1" applyAlignment="1">
      <alignment horizontal="center" vertical="center"/>
    </xf>
    <xf numFmtId="0" fontId="10" fillId="0" borderId="18" xfId="3" applyBorder="1" applyAlignment="1">
      <alignment horizontal="center" vertical="center"/>
    </xf>
    <xf numFmtId="0" fontId="10" fillId="0" borderId="19" xfId="3" applyBorder="1" applyAlignment="1">
      <alignment horizontal="center" vertical="center"/>
    </xf>
    <xf numFmtId="0" fontId="25" fillId="64" borderId="28" xfId="3" applyFont="1" applyFill="1" applyBorder="1" applyAlignment="1">
      <alignment horizontal="left" vertical="center" wrapText="1"/>
    </xf>
    <xf numFmtId="0" fontId="25" fillId="64" borderId="24" xfId="3" applyFont="1" applyFill="1" applyBorder="1" applyAlignment="1">
      <alignment horizontal="left" vertical="center" wrapText="1"/>
    </xf>
    <xf numFmtId="0" fontId="25" fillId="64" borderId="16" xfId="3" applyFont="1" applyFill="1" applyBorder="1" applyAlignment="1">
      <alignment horizontal="left" vertical="center" wrapText="1"/>
    </xf>
    <xf numFmtId="0" fontId="10" fillId="0" borderId="29" xfId="3" applyBorder="1" applyAlignment="1">
      <alignment horizontal="left" vertical="center" wrapText="1"/>
    </xf>
    <xf numFmtId="0" fontId="10" fillId="0" borderId="30" xfId="3" applyBorder="1" applyAlignment="1">
      <alignment horizontal="left" vertical="center" wrapText="1"/>
    </xf>
    <xf numFmtId="0" fontId="10" fillId="0" borderId="31" xfId="3" applyBorder="1" applyAlignment="1">
      <alignment horizontal="left" vertical="center" wrapText="1"/>
    </xf>
    <xf numFmtId="0" fontId="10" fillId="0" borderId="25" xfId="3" applyBorder="1" applyAlignment="1">
      <alignment horizontal="left" vertical="center" wrapText="1"/>
    </xf>
    <xf numFmtId="0" fontId="10" fillId="0" borderId="26" xfId="3" applyBorder="1" applyAlignment="1">
      <alignment horizontal="left" vertical="center" wrapText="1"/>
    </xf>
    <xf numFmtId="0" fontId="10" fillId="0" borderId="27" xfId="3" applyBorder="1" applyAlignment="1">
      <alignment horizontal="left" vertical="center" wrapText="1"/>
    </xf>
    <xf numFmtId="0" fontId="10" fillId="0" borderId="25" xfId="3" applyBorder="1" applyAlignment="1">
      <alignment horizontal="left" vertical="center"/>
    </xf>
    <xf numFmtId="0" fontId="10" fillId="0" borderId="26" xfId="3" applyBorder="1" applyAlignment="1">
      <alignment horizontal="left" vertical="center"/>
    </xf>
    <xf numFmtId="0" fontId="10" fillId="0" borderId="27" xfId="3" applyBorder="1" applyAlignment="1">
      <alignment horizontal="left" vertical="center"/>
    </xf>
    <xf numFmtId="0" fontId="10" fillId="0" borderId="74" xfId="3" applyBorder="1" applyAlignment="1">
      <alignment horizontal="left" vertical="center"/>
    </xf>
    <xf numFmtId="0" fontId="10" fillId="0" borderId="75" xfId="3" applyBorder="1" applyAlignment="1">
      <alignment horizontal="left" vertical="center"/>
    </xf>
    <xf numFmtId="0" fontId="10" fillId="0" borderId="76" xfId="3" applyBorder="1" applyAlignment="1">
      <alignment horizontal="left" vertical="center"/>
    </xf>
    <xf numFmtId="0" fontId="167" fillId="0" borderId="10" xfId="2" applyFont="1" applyBorder="1" applyAlignment="1">
      <alignment horizontal="center" vertical="center" wrapText="1"/>
    </xf>
    <xf numFmtId="0" fontId="167" fillId="0" borderId="11" xfId="2" applyFont="1" applyBorder="1" applyAlignment="1">
      <alignment horizontal="center" vertical="center"/>
    </xf>
    <xf numFmtId="0" fontId="167" fillId="0" borderId="12" xfId="2" applyFont="1" applyBorder="1" applyAlignment="1">
      <alignment horizontal="center" vertical="center"/>
    </xf>
    <xf numFmtId="0" fontId="163" fillId="34" borderId="47" xfId="2" applyFont="1" applyFill="1" applyBorder="1" applyAlignment="1">
      <alignment horizontal="left" vertical="center"/>
    </xf>
    <xf numFmtId="0" fontId="163" fillId="34" borderId="0" xfId="2" applyFont="1" applyFill="1" applyBorder="1" applyAlignment="1">
      <alignment horizontal="left" vertical="center"/>
    </xf>
    <xf numFmtId="0" fontId="163" fillId="34" borderId="73" xfId="2" applyFont="1" applyFill="1" applyBorder="1" applyAlignment="1">
      <alignment horizontal="left" vertical="center"/>
    </xf>
    <xf numFmtId="168" fontId="25" fillId="35" borderId="18" xfId="2" applyNumberFormat="1" applyFont="1" applyFill="1" applyBorder="1" applyAlignment="1">
      <alignment horizontal="center" vertical="center" wrapText="1"/>
    </xf>
    <xf numFmtId="168" fontId="25" fillId="35" borderId="19" xfId="2" applyNumberFormat="1" applyFont="1" applyFill="1" applyBorder="1" applyAlignment="1">
      <alignment horizontal="center" vertical="center" wrapText="1"/>
    </xf>
    <xf numFmtId="168" fontId="25" fillId="36" borderId="18" xfId="2" applyNumberFormat="1" applyFont="1" applyFill="1" applyBorder="1" applyAlignment="1">
      <alignment horizontal="center" vertical="center"/>
    </xf>
    <xf numFmtId="168" fontId="25" fillId="36" borderId="35" xfId="2" applyNumberFormat="1" applyFont="1" applyFill="1" applyBorder="1" applyAlignment="1">
      <alignment horizontal="center" vertical="center"/>
    </xf>
    <xf numFmtId="168" fontId="25" fillId="36" borderId="36" xfId="2" applyNumberFormat="1" applyFont="1" applyFill="1" applyBorder="1" applyAlignment="1">
      <alignment horizontal="center" vertical="center"/>
    </xf>
    <xf numFmtId="168" fontId="8" fillId="39" borderId="38" xfId="2" applyNumberFormat="1" applyFont="1" applyFill="1" applyBorder="1" applyAlignment="1">
      <alignment horizontal="center" vertical="center" wrapText="1"/>
    </xf>
    <xf numFmtId="168" fontId="9" fillId="39" borderId="44" xfId="2" applyNumberFormat="1" applyFont="1" applyFill="1" applyBorder="1" applyAlignment="1">
      <alignment horizontal="center" vertical="center" wrapText="1"/>
    </xf>
    <xf numFmtId="168" fontId="9" fillId="37" borderId="38" xfId="2" applyNumberFormat="1" applyFont="1" applyFill="1" applyBorder="1" applyAlignment="1">
      <alignment horizontal="center" vertical="center"/>
    </xf>
    <xf numFmtId="168" fontId="9" fillId="37" borderId="44" xfId="2" applyNumberFormat="1" applyFont="1" applyFill="1" applyBorder="1" applyAlignment="1">
      <alignment horizontal="center" vertical="center"/>
    </xf>
    <xf numFmtId="0" fontId="9" fillId="38" borderId="39" xfId="2" applyFont="1" applyFill="1" applyBorder="1" applyAlignment="1">
      <alignment horizontal="center" vertical="center"/>
    </xf>
    <xf numFmtId="0" fontId="9" fillId="38" borderId="45" xfId="2" applyFont="1" applyFill="1" applyBorder="1" applyAlignment="1">
      <alignment horizontal="center" vertical="center"/>
    </xf>
    <xf numFmtId="0" fontId="8" fillId="65" borderId="39" xfId="2" applyFont="1" applyFill="1" applyBorder="1" applyAlignment="1">
      <alignment horizontal="center" vertical="center" wrapText="1"/>
    </xf>
    <xf numFmtId="0" fontId="9" fillId="65" borderId="28" xfId="2" applyFont="1" applyFill="1" applyBorder="1" applyAlignment="1">
      <alignment horizontal="center" vertical="center"/>
    </xf>
    <xf numFmtId="0" fontId="25" fillId="64" borderId="39" xfId="2" applyFont="1" applyFill="1" applyBorder="1" applyAlignment="1">
      <alignment horizontal="center" vertical="center"/>
    </xf>
    <xf numFmtId="0" fontId="25" fillId="64" borderId="45" xfId="2" applyFont="1" applyFill="1" applyBorder="1" applyAlignment="1">
      <alignment horizontal="center" vertical="center"/>
    </xf>
    <xf numFmtId="0" fontId="163" fillId="34" borderId="40" xfId="2" applyFont="1" applyFill="1" applyBorder="1" applyAlignment="1">
      <alignment horizontal="left" vertical="center"/>
    </xf>
    <xf numFmtId="0" fontId="164" fillId="34" borderId="41" xfId="2" applyFont="1" applyFill="1" applyBorder="1" applyAlignment="1">
      <alignment horizontal="left" vertical="center"/>
    </xf>
    <xf numFmtId="0" fontId="164" fillId="34" borderId="42" xfId="2" applyFont="1" applyFill="1" applyBorder="1" applyAlignment="1">
      <alignment horizontal="left" vertical="center"/>
    </xf>
    <xf numFmtId="0" fontId="31" fillId="68" borderId="77" xfId="0" applyFont="1" applyFill="1" applyBorder="1" applyAlignment="1">
      <alignment horizontal="left" vertical="center"/>
    </xf>
    <xf numFmtId="0" fontId="31" fillId="68" borderId="56" xfId="0" applyFont="1" applyFill="1" applyBorder="1" applyAlignment="1">
      <alignment horizontal="left" vertical="center"/>
    </xf>
    <xf numFmtId="0" fontId="31" fillId="68" borderId="93" xfId="0" applyFont="1" applyFill="1" applyBorder="1" applyAlignment="1">
      <alignment horizontal="left" vertical="center"/>
    </xf>
    <xf numFmtId="0" fontId="25" fillId="64" borderId="21" xfId="2" applyFont="1" applyFill="1" applyBorder="1" applyAlignment="1">
      <alignment horizontal="left" vertical="center"/>
    </xf>
    <xf numFmtId="0" fontId="25" fillId="64" borderId="22" xfId="2" applyFont="1" applyFill="1" applyBorder="1" applyAlignment="1">
      <alignment horizontal="left" vertical="center"/>
    </xf>
    <xf numFmtId="0" fontId="25" fillId="64" borderId="23" xfId="2" applyFont="1" applyFill="1" applyBorder="1" applyAlignment="1">
      <alignment horizontal="left" vertical="center"/>
    </xf>
    <xf numFmtId="0" fontId="5" fillId="64" borderId="32" xfId="2" applyFont="1" applyFill="1" applyBorder="1" applyAlignment="1">
      <alignment horizontal="left" vertical="center"/>
    </xf>
    <xf numFmtId="0" fontId="9" fillId="64" borderId="46" xfId="2" applyFont="1" applyFill="1" applyBorder="1" applyAlignment="1">
      <alignment horizontal="left" vertical="center"/>
    </xf>
    <xf numFmtId="0" fontId="9" fillId="64" borderId="47" xfId="2" applyFont="1" applyFill="1" applyBorder="1" applyAlignment="1">
      <alignment horizontal="left" vertical="center"/>
    </xf>
    <xf numFmtId="0" fontId="9" fillId="64" borderId="48" xfId="2" applyFont="1" applyFill="1" applyBorder="1" applyAlignment="1">
      <alignment horizontal="left" vertical="center"/>
    </xf>
    <xf numFmtId="0" fontId="5" fillId="64" borderId="10" xfId="2" applyFont="1" applyFill="1" applyBorder="1" applyAlignment="1">
      <alignment horizontal="center" vertical="center" textRotation="90" wrapText="1"/>
    </xf>
    <xf numFmtId="0" fontId="9" fillId="64" borderId="47" xfId="2" applyFont="1" applyFill="1" applyBorder="1" applyAlignment="1">
      <alignment horizontal="center" vertical="center" textRotation="90" wrapText="1"/>
    </xf>
    <xf numFmtId="0" fontId="9" fillId="64" borderId="17" xfId="2" applyFont="1" applyFill="1" applyBorder="1" applyAlignment="1">
      <alignment horizontal="center" vertical="center" textRotation="90" wrapText="1"/>
    </xf>
    <xf numFmtId="0" fontId="29" fillId="64" borderId="28" xfId="2" applyFont="1" applyFill="1" applyBorder="1" applyAlignment="1">
      <alignment horizontal="left" vertical="center" wrapText="1"/>
    </xf>
    <xf numFmtId="0" fontId="29" fillId="64" borderId="16" xfId="2" applyFont="1" applyFill="1" applyBorder="1" applyAlignment="1">
      <alignment horizontal="left" vertical="center" wrapText="1"/>
    </xf>
    <xf numFmtId="0" fontId="29" fillId="64" borderId="28" xfId="2" applyFont="1" applyFill="1" applyBorder="1" applyAlignment="1">
      <alignment horizontal="left" vertical="center"/>
    </xf>
    <xf numFmtId="0" fontId="29" fillId="64" borderId="16" xfId="2" applyFont="1" applyFill="1" applyBorder="1" applyAlignment="1">
      <alignment horizontal="left" vertical="center"/>
    </xf>
    <xf numFmtId="0" fontId="167" fillId="0" borderId="11" xfId="2" applyFont="1" applyBorder="1" applyAlignment="1">
      <alignment horizontal="center" vertical="center" wrapText="1"/>
    </xf>
    <xf numFmtId="0" fontId="167" fillId="0" borderId="12" xfId="2" applyFont="1" applyBorder="1" applyAlignment="1">
      <alignment horizontal="center" vertical="center" wrapText="1"/>
    </xf>
    <xf numFmtId="0" fontId="166" fillId="34" borderId="32" xfId="2" applyFont="1" applyFill="1" applyBorder="1" applyAlignment="1">
      <alignment horizontal="left" vertical="center"/>
    </xf>
    <xf numFmtId="0" fontId="166" fillId="34" borderId="33" xfId="2" applyFont="1" applyFill="1" applyBorder="1" applyAlignment="1">
      <alignment horizontal="left" vertical="center"/>
    </xf>
    <xf numFmtId="0" fontId="166" fillId="34" borderId="34" xfId="2" applyFont="1" applyFill="1" applyBorder="1" applyAlignment="1">
      <alignment horizontal="left" vertical="center"/>
    </xf>
    <xf numFmtId="168" fontId="25" fillId="35" borderId="37" xfId="2" applyNumberFormat="1" applyFont="1" applyFill="1" applyBorder="1" applyAlignment="1">
      <alignment horizontal="center" vertical="center" wrapText="1"/>
    </xf>
    <xf numFmtId="168" fontId="25" fillId="35" borderId="36" xfId="2" applyNumberFormat="1" applyFont="1" applyFill="1" applyBorder="1" applyAlignment="1">
      <alignment horizontal="center" vertical="center" wrapText="1"/>
    </xf>
    <xf numFmtId="0" fontId="9" fillId="38" borderId="38" xfId="2" applyFont="1" applyFill="1" applyBorder="1" applyAlignment="1">
      <alignment horizontal="center" vertical="center"/>
    </xf>
    <xf numFmtId="0" fontId="9" fillId="38" borderId="44" xfId="2" applyFont="1" applyFill="1" applyBorder="1" applyAlignment="1">
      <alignment horizontal="center" vertical="center"/>
    </xf>
    <xf numFmtId="0" fontId="8" fillId="65" borderId="38" xfId="2" applyFont="1" applyFill="1" applyBorder="1" applyAlignment="1">
      <alignment horizontal="center" vertical="center" wrapText="1"/>
    </xf>
    <xf numFmtId="0" fontId="9" fillId="65" borderId="44" xfId="2" applyFont="1" applyFill="1" applyBorder="1" applyAlignment="1">
      <alignment horizontal="center" vertical="center" wrapText="1"/>
    </xf>
    <xf numFmtId="0" fontId="25" fillId="33" borderId="38" xfId="2" applyFont="1" applyFill="1" applyBorder="1" applyAlignment="1">
      <alignment horizontal="center" vertical="center"/>
    </xf>
    <xf numFmtId="0" fontId="25" fillId="33" borderId="44" xfId="2" applyFont="1" applyFill="1" applyBorder="1" applyAlignment="1">
      <alignment horizontal="center" vertical="center"/>
    </xf>
    <xf numFmtId="0" fontId="163" fillId="34" borderId="41" xfId="2" applyFont="1" applyFill="1" applyBorder="1" applyAlignment="1">
      <alignment horizontal="left" vertical="center"/>
    </xf>
    <xf numFmtId="0" fontId="163" fillId="34" borderId="42" xfId="2" applyFont="1" applyFill="1" applyBorder="1" applyAlignment="1">
      <alignment horizontal="left" vertical="center"/>
    </xf>
    <xf numFmtId="0" fontId="5" fillId="64" borderId="28" xfId="2" applyFont="1" applyFill="1" applyBorder="1" applyAlignment="1">
      <alignment horizontal="center" vertical="center" textRotation="90" wrapText="1"/>
    </xf>
    <xf numFmtId="0" fontId="9" fillId="64" borderId="24" xfId="2" applyFont="1" applyFill="1" applyBorder="1" applyAlignment="1">
      <alignment horizontal="center" vertical="center" textRotation="90" wrapText="1"/>
    </xf>
    <xf numFmtId="0" fontId="9" fillId="64" borderId="16" xfId="2" applyFont="1" applyFill="1" applyBorder="1" applyAlignment="1">
      <alignment horizontal="center" vertical="center" textRotation="90" wrapText="1"/>
    </xf>
    <xf numFmtId="0" fontId="9" fillId="64" borderId="11" xfId="2" applyFont="1" applyFill="1" applyBorder="1" applyAlignment="1">
      <alignment horizontal="left" vertical="center" wrapText="1"/>
    </xf>
    <xf numFmtId="0" fontId="9" fillId="64" borderId="0" xfId="2" applyFont="1" applyFill="1" applyBorder="1" applyAlignment="1">
      <alignment horizontal="left" vertical="center" wrapText="1"/>
    </xf>
    <xf numFmtId="0" fontId="9" fillId="64" borderId="12" xfId="2" applyFont="1" applyFill="1" applyBorder="1" applyAlignment="1">
      <alignment horizontal="left" vertical="center"/>
    </xf>
    <xf numFmtId="0" fontId="9" fillId="64" borderId="19" xfId="2" applyFont="1" applyFill="1" applyBorder="1" applyAlignment="1">
      <alignment horizontal="left" vertical="center"/>
    </xf>
    <xf numFmtId="0" fontId="8" fillId="64" borderId="12" xfId="2" applyFont="1" applyFill="1" applyBorder="1" applyAlignment="1">
      <alignment horizontal="left" vertical="center" wrapText="1"/>
    </xf>
    <xf numFmtId="0" fontId="9" fillId="64" borderId="19" xfId="2" applyFont="1" applyFill="1" applyBorder="1" applyAlignment="1">
      <alignment horizontal="left" vertical="center" wrapText="1"/>
    </xf>
    <xf numFmtId="0" fontId="163" fillId="34" borderId="32" xfId="2" applyFont="1" applyFill="1" applyBorder="1" applyAlignment="1">
      <alignment horizontal="left" vertical="center"/>
    </xf>
    <xf numFmtId="0" fontId="163" fillId="34" borderId="33" xfId="2" applyFont="1" applyFill="1" applyBorder="1" applyAlignment="1">
      <alignment horizontal="left" vertical="center"/>
    </xf>
    <xf numFmtId="168" fontId="28" fillId="35" borderId="37" xfId="2" applyNumberFormat="1" applyFont="1" applyFill="1" applyBorder="1" applyAlignment="1">
      <alignment horizontal="center" vertical="center" wrapText="1"/>
    </xf>
    <xf numFmtId="168" fontId="28" fillId="35" borderId="36" xfId="2" applyNumberFormat="1" applyFont="1" applyFill="1" applyBorder="1" applyAlignment="1">
      <alignment horizontal="center" vertical="center" wrapText="1"/>
    </xf>
    <xf numFmtId="168" fontId="28" fillId="36" borderId="39" xfId="2" applyNumberFormat="1" applyFont="1" applyFill="1" applyBorder="1" applyAlignment="1">
      <alignment horizontal="center" vertical="center"/>
    </xf>
    <xf numFmtId="168" fontId="33" fillId="39" borderId="38" xfId="2" applyNumberFormat="1" applyFont="1" applyFill="1" applyBorder="1" applyAlignment="1">
      <alignment horizontal="center" vertical="center" wrapText="1"/>
    </xf>
    <xf numFmtId="168" fontId="33" fillId="39" borderId="44" xfId="2" applyNumberFormat="1" applyFont="1" applyFill="1" applyBorder="1" applyAlignment="1">
      <alignment horizontal="center" vertical="center" wrapText="1"/>
    </xf>
    <xf numFmtId="168" fontId="33" fillId="37" borderId="38" xfId="2" applyNumberFormat="1" applyFont="1" applyFill="1" applyBorder="1" applyAlignment="1">
      <alignment horizontal="center" vertical="center"/>
    </xf>
    <xf numFmtId="168" fontId="33" fillId="37" borderId="44" xfId="2" applyNumberFormat="1" applyFont="1" applyFill="1" applyBorder="1" applyAlignment="1">
      <alignment horizontal="center" vertical="center"/>
    </xf>
    <xf numFmtId="0" fontId="33" fillId="38" borderId="39" xfId="2" applyFont="1" applyFill="1" applyBorder="1" applyAlignment="1">
      <alignment horizontal="center" vertical="center"/>
    </xf>
    <xf numFmtId="0" fontId="33" fillId="38" borderId="45" xfId="2" applyFont="1" applyFill="1" applyBorder="1" applyAlignment="1">
      <alignment horizontal="center" vertical="center"/>
    </xf>
    <xf numFmtId="0" fontId="33" fillId="65" borderId="39" xfId="2" applyFont="1" applyFill="1" applyBorder="1" applyAlignment="1">
      <alignment horizontal="center" vertical="center" wrapText="1"/>
    </xf>
    <xf numFmtId="0" fontId="33" fillId="65" borderId="45" xfId="2" applyFont="1" applyFill="1" applyBorder="1" applyAlignment="1">
      <alignment horizontal="center" vertical="center"/>
    </xf>
    <xf numFmtId="0" fontId="28" fillId="33" borderId="39" xfId="2" applyFont="1" applyFill="1" applyBorder="1" applyAlignment="1">
      <alignment horizontal="center" vertical="center" wrapText="1"/>
    </xf>
    <xf numFmtId="0" fontId="28" fillId="33" borderId="45" xfId="2" applyFont="1" applyFill="1" applyBorder="1" applyAlignment="1">
      <alignment horizontal="center" vertical="center"/>
    </xf>
    <xf numFmtId="0" fontId="22" fillId="68" borderId="79" xfId="2" applyFont="1" applyFill="1" applyBorder="1" applyAlignment="1">
      <alignment horizontal="left" vertical="center"/>
    </xf>
    <xf numFmtId="0" fontId="22" fillId="68" borderId="16" xfId="2" applyFont="1" applyFill="1" applyBorder="1" applyAlignment="1">
      <alignment horizontal="left" vertical="center"/>
    </xf>
    <xf numFmtId="0" fontId="174" fillId="68" borderId="16" xfId="2" applyFont="1" applyFill="1" applyBorder="1" applyAlignment="1">
      <alignment horizontal="center" vertical="center"/>
    </xf>
    <xf numFmtId="0" fontId="174" fillId="68" borderId="80" xfId="2" applyFont="1" applyFill="1" applyBorder="1" applyAlignment="1">
      <alignment horizontal="center" vertical="center"/>
    </xf>
    <xf numFmtId="0" fontId="174" fillId="68" borderId="82" xfId="2" applyFont="1" applyFill="1" applyBorder="1" applyAlignment="1">
      <alignment horizontal="center" vertical="center"/>
    </xf>
    <xf numFmtId="0" fontId="174" fillId="68" borderId="83" xfId="2" applyFont="1" applyFill="1" applyBorder="1" applyAlignment="1">
      <alignment horizontal="center" vertical="center"/>
    </xf>
    <xf numFmtId="0" fontId="9" fillId="33" borderId="37" xfId="2" applyFont="1" applyFill="1" applyBorder="1" applyAlignment="1">
      <alignment horizontal="left" vertical="center" wrapText="1"/>
    </xf>
    <xf numFmtId="0" fontId="9" fillId="33" borderId="36" xfId="2" applyFont="1" applyFill="1" applyBorder="1" applyAlignment="1">
      <alignment horizontal="left" vertical="center" wrapText="1"/>
    </xf>
    <xf numFmtId="0" fontId="9" fillId="33" borderId="10" xfId="2" applyFont="1" applyFill="1" applyBorder="1" applyAlignment="1">
      <alignment horizontal="left" vertical="center"/>
    </xf>
    <xf numFmtId="0" fontId="9" fillId="33" borderId="12" xfId="2" applyFont="1" applyFill="1" applyBorder="1" applyAlignment="1">
      <alignment horizontal="left" vertical="center"/>
    </xf>
    <xf numFmtId="0" fontId="25" fillId="33" borderId="21" xfId="2" applyFont="1" applyFill="1" applyBorder="1" applyAlignment="1">
      <alignment horizontal="left" vertical="center"/>
    </xf>
    <xf numFmtId="0" fontId="25" fillId="33" borderId="23" xfId="2" applyFont="1" applyFill="1" applyBorder="1" applyAlignment="1">
      <alignment horizontal="left" vertical="center"/>
    </xf>
    <xf numFmtId="0" fontId="9" fillId="33" borderId="21" xfId="2" applyFont="1" applyFill="1" applyBorder="1" applyAlignment="1">
      <alignment horizontal="left" vertical="center" wrapText="1"/>
    </xf>
    <xf numFmtId="0" fontId="9" fillId="33" borderId="23" xfId="2" applyFont="1" applyFill="1" applyBorder="1" applyAlignment="1">
      <alignment horizontal="left" vertical="center" wrapText="1"/>
    </xf>
    <xf numFmtId="0" fontId="25" fillId="63" borderId="21" xfId="2" applyFont="1" applyFill="1" applyBorder="1" applyAlignment="1">
      <alignment horizontal="left" vertical="center" wrapText="1"/>
    </xf>
    <xf numFmtId="0" fontId="25" fillId="63" borderId="23" xfId="2" applyFont="1" applyFill="1" applyBorder="1" applyAlignment="1">
      <alignment horizontal="left" vertical="center" wrapText="1"/>
    </xf>
    <xf numFmtId="0" fontId="29" fillId="0" borderId="10" xfId="2" applyFont="1" applyBorder="1" applyAlignment="1">
      <alignment horizontal="center" vertical="center"/>
    </xf>
    <xf numFmtId="0" fontId="29" fillId="0" borderId="11" xfId="2" applyFont="1" applyBorder="1" applyAlignment="1">
      <alignment horizontal="center" vertical="center"/>
    </xf>
    <xf numFmtId="0" fontId="29" fillId="0" borderId="12" xfId="2" applyFont="1" applyBorder="1" applyAlignment="1">
      <alignment horizontal="center" vertical="center"/>
    </xf>
    <xf numFmtId="168" fontId="33" fillId="35" borderId="35" xfId="2" applyNumberFormat="1" applyFont="1" applyFill="1" applyBorder="1" applyAlignment="1">
      <alignment horizontal="center" vertical="center" wrapText="1"/>
    </xf>
    <xf numFmtId="168" fontId="33" fillId="35" borderId="36" xfId="2" applyNumberFormat="1" applyFont="1" applyFill="1" applyBorder="1" applyAlignment="1">
      <alignment horizontal="center" vertical="center" wrapText="1"/>
    </xf>
    <xf numFmtId="168" fontId="33" fillId="36" borderId="39" xfId="2" applyNumberFormat="1" applyFont="1" applyFill="1" applyBorder="1" applyAlignment="1">
      <alignment horizontal="center" vertical="center"/>
    </xf>
    <xf numFmtId="0" fontId="163" fillId="34" borderId="40" xfId="2" applyFont="1" applyFill="1" applyBorder="1" applyAlignment="1">
      <alignment vertical="center"/>
    </xf>
    <xf numFmtId="0" fontId="163" fillId="34" borderId="42" xfId="2" applyFont="1" applyFill="1" applyBorder="1" applyAlignment="1">
      <alignment vertical="center"/>
    </xf>
    <xf numFmtId="0" fontId="169" fillId="0" borderId="28" xfId="2" applyFont="1" applyBorder="1" applyAlignment="1">
      <alignment horizontal="center" vertical="center" wrapText="1"/>
    </xf>
    <xf numFmtId="0" fontId="169" fillId="0" borderId="28" xfId="2" applyFont="1" applyBorder="1" applyAlignment="1">
      <alignment horizontal="center" vertical="center"/>
    </xf>
    <xf numFmtId="0" fontId="163" fillId="34" borderId="34" xfId="2" applyFont="1" applyFill="1" applyBorder="1" applyAlignment="1">
      <alignment horizontal="left" vertical="center"/>
    </xf>
    <xf numFmtId="0" fontId="10" fillId="0" borderId="0" xfId="2" applyFont="1" applyBorder="1" applyAlignment="1">
      <alignment horizontal="left" vertical="center" wrapText="1"/>
    </xf>
    <xf numFmtId="0" fontId="8" fillId="67" borderId="21" xfId="2" applyFont="1" applyFill="1" applyBorder="1" applyAlignment="1">
      <alignment horizontal="left" vertical="center"/>
    </xf>
    <xf numFmtId="0" fontId="9" fillId="67" borderId="23" xfId="2" applyFont="1" applyFill="1" applyBorder="1" applyAlignment="1">
      <alignment horizontal="left" vertical="center"/>
    </xf>
    <xf numFmtId="0" fontId="6" fillId="33" borderId="10" xfId="2" applyFont="1" applyFill="1" applyBorder="1" applyAlignment="1">
      <alignment horizontal="left" vertical="center"/>
    </xf>
    <xf numFmtId="0" fontId="9" fillId="33" borderId="47" xfId="2" applyFont="1" applyFill="1" applyBorder="1" applyAlignment="1">
      <alignment horizontal="left" vertical="center"/>
    </xf>
    <xf numFmtId="0" fontId="9" fillId="33" borderId="17" xfId="2" applyFont="1" applyFill="1" applyBorder="1" applyAlignment="1">
      <alignment horizontal="left" vertical="center"/>
    </xf>
    <xf numFmtId="0" fontId="6" fillId="33" borderId="10" xfId="2" applyFont="1" applyFill="1" applyBorder="1" applyAlignment="1">
      <alignment horizontal="left" vertical="center" wrapText="1"/>
    </xf>
    <xf numFmtId="0" fontId="6" fillId="33" borderId="21" xfId="2" applyFont="1" applyFill="1" applyBorder="1" applyAlignment="1">
      <alignment horizontal="left" vertical="center" wrapText="1"/>
    </xf>
    <xf numFmtId="0" fontId="9" fillId="33" borderId="22" xfId="2" applyFont="1" applyFill="1" applyBorder="1" applyAlignment="1">
      <alignment horizontal="left" vertical="center"/>
    </xf>
    <xf numFmtId="0" fontId="9" fillId="33" borderId="11" xfId="2" applyFont="1" applyFill="1" applyBorder="1" applyAlignment="1">
      <alignment horizontal="left" vertical="center"/>
    </xf>
    <xf numFmtId="0" fontId="171" fillId="0" borderId="21" xfId="2" applyFont="1" applyFill="1" applyBorder="1" applyAlignment="1">
      <alignment horizontal="center" vertical="center" wrapText="1"/>
    </xf>
    <xf numFmtId="0" fontId="171" fillId="0" borderId="22" xfId="2" applyFont="1" applyFill="1" applyBorder="1" applyAlignment="1">
      <alignment horizontal="center" vertical="center"/>
    </xf>
    <xf numFmtId="0" fontId="171" fillId="0" borderId="23" xfId="2" applyFont="1" applyFill="1" applyBorder="1" applyAlignment="1">
      <alignment horizontal="center" vertical="center"/>
    </xf>
    <xf numFmtId="0" fontId="9" fillId="67" borderId="21" xfId="2" applyFont="1" applyFill="1" applyBorder="1" applyAlignment="1">
      <alignment horizontal="left" vertical="center"/>
    </xf>
    <xf numFmtId="0" fontId="2" fillId="67" borderId="21" xfId="2" applyFont="1" applyFill="1" applyBorder="1" applyAlignment="1">
      <alignment horizontal="left" vertical="center" wrapText="1"/>
    </xf>
    <xf numFmtId="0" fontId="9" fillId="67" borderId="23" xfId="2" applyFont="1" applyFill="1" applyBorder="1" applyAlignment="1">
      <alignment horizontal="left" vertical="center" wrapText="1"/>
    </xf>
    <xf numFmtId="0" fontId="3" fillId="33" borderId="20" xfId="2" applyFont="1" applyFill="1" applyBorder="1" applyAlignment="1">
      <alignment horizontal="right" vertical="center"/>
    </xf>
    <xf numFmtId="168" fontId="6" fillId="39" borderId="38" xfId="2" applyNumberFormat="1" applyFont="1" applyFill="1" applyBorder="1" applyAlignment="1">
      <alignment horizontal="center" vertical="center" wrapText="1"/>
    </xf>
    <xf numFmtId="0" fontId="28" fillId="33" borderId="39" xfId="2" applyFont="1" applyFill="1" applyBorder="1" applyAlignment="1">
      <alignment horizontal="center" vertical="center"/>
    </xf>
    <xf numFmtId="168" fontId="33" fillId="35" borderId="70" xfId="2" applyNumberFormat="1" applyFont="1" applyFill="1" applyBorder="1" applyAlignment="1">
      <alignment horizontal="center" vertical="center" wrapText="1"/>
    </xf>
    <xf numFmtId="168" fontId="33" fillId="35" borderId="71" xfId="2" applyNumberFormat="1" applyFont="1" applyFill="1" applyBorder="1" applyAlignment="1">
      <alignment horizontal="center" vertical="center" wrapText="1"/>
    </xf>
    <xf numFmtId="168" fontId="33" fillId="36" borderId="32" xfId="2" applyNumberFormat="1" applyFont="1" applyFill="1" applyBorder="1" applyAlignment="1">
      <alignment horizontal="center" vertical="center"/>
    </xf>
    <xf numFmtId="168" fontId="33" fillId="36" borderId="40" xfId="2" applyNumberFormat="1" applyFont="1" applyFill="1" applyBorder="1" applyAlignment="1">
      <alignment horizontal="center" vertical="center"/>
    </xf>
    <xf numFmtId="0" fontId="22" fillId="68" borderId="20" xfId="2" applyFont="1" applyFill="1" applyBorder="1" applyAlignment="1">
      <alignment horizontal="center" vertical="center"/>
    </xf>
    <xf numFmtId="0" fontId="22" fillId="68" borderId="89" xfId="2" applyFont="1" applyFill="1" applyBorder="1" applyAlignment="1">
      <alignment horizontal="center" vertical="center"/>
    </xf>
    <xf numFmtId="0" fontId="22" fillId="68" borderId="90" xfId="2" applyFont="1" applyFill="1" applyBorder="1" applyAlignment="1">
      <alignment horizontal="center" vertical="center"/>
    </xf>
    <xf numFmtId="0" fontId="22" fillId="68" borderId="91" xfId="2" applyFont="1" applyFill="1" applyBorder="1" applyAlignment="1">
      <alignment horizontal="center" vertical="center"/>
    </xf>
    <xf numFmtId="0" fontId="22" fillId="68" borderId="92" xfId="2" applyFont="1" applyFill="1" applyBorder="1" applyAlignment="1">
      <alignment horizontal="center" vertical="center"/>
    </xf>
    <xf numFmtId="0" fontId="28" fillId="33" borderId="24" xfId="2" applyFont="1" applyFill="1" applyBorder="1" applyAlignment="1">
      <alignment horizontal="center" vertical="center" wrapText="1"/>
    </xf>
    <xf numFmtId="0" fontId="28" fillId="33" borderId="16" xfId="2" applyFont="1" applyFill="1" applyBorder="1" applyAlignment="1">
      <alignment horizontal="center" vertical="center" wrapText="1"/>
    </xf>
    <xf numFmtId="0" fontId="167" fillId="0" borderId="20" xfId="2" applyFont="1" applyBorder="1" applyAlignment="1">
      <alignment horizontal="center" vertical="center" wrapText="1"/>
    </xf>
    <xf numFmtId="0" fontId="9" fillId="33" borderId="24" xfId="2" applyFont="1" applyFill="1" applyBorder="1" applyAlignment="1">
      <alignment horizontal="left" vertical="center"/>
    </xf>
    <xf numFmtId="0" fontId="9" fillId="33" borderId="16" xfId="2" applyFont="1" applyFill="1" applyBorder="1" applyAlignment="1">
      <alignment horizontal="left" vertical="center"/>
    </xf>
    <xf numFmtId="0" fontId="9" fillId="33" borderId="28" xfId="2" applyFont="1" applyFill="1" applyBorder="1" applyAlignment="1">
      <alignment horizontal="left" vertical="center"/>
    </xf>
    <xf numFmtId="0" fontId="163" fillId="34" borderId="47" xfId="2" applyFont="1" applyFill="1" applyBorder="1" applyAlignment="1">
      <alignment horizontal="left" vertical="center" wrapText="1"/>
    </xf>
    <xf numFmtId="0" fontId="163" fillId="34" borderId="0" xfId="2" applyFont="1" applyFill="1" applyBorder="1" applyAlignment="1">
      <alignment horizontal="left" vertical="center" wrapText="1"/>
    </xf>
    <xf numFmtId="0" fontId="163" fillId="34" borderId="73" xfId="2" applyFont="1" applyFill="1" applyBorder="1" applyAlignment="1">
      <alignment horizontal="left" vertical="center" wrapText="1"/>
    </xf>
    <xf numFmtId="0" fontId="163" fillId="34" borderId="40" xfId="2" applyFont="1" applyFill="1" applyBorder="1" applyAlignment="1">
      <alignment horizontal="left" vertical="center" wrapText="1"/>
    </xf>
    <xf numFmtId="0" fontId="163" fillId="34" borderId="41" xfId="2" applyFont="1" applyFill="1" applyBorder="1" applyAlignment="1">
      <alignment horizontal="left" vertical="center" wrapText="1"/>
    </xf>
    <xf numFmtId="0" fontId="163" fillId="34" borderId="42" xfId="2" applyFont="1" applyFill="1" applyBorder="1" applyAlignment="1">
      <alignment horizontal="left" vertical="center" wrapText="1"/>
    </xf>
    <xf numFmtId="0" fontId="33" fillId="35" borderId="72" xfId="2" applyFont="1" applyFill="1" applyBorder="1" applyAlignment="1">
      <alignment horizontal="center" vertical="center"/>
    </xf>
    <xf numFmtId="0" fontId="33" fillId="35" borderId="48" xfId="2" applyFont="1" applyFill="1" applyBorder="1" applyAlignment="1">
      <alignment horizontal="center" vertical="center"/>
    </xf>
    <xf numFmtId="0" fontId="33" fillId="36" borderId="16" xfId="2" applyFont="1" applyFill="1" applyBorder="1" applyAlignment="1">
      <alignment horizontal="center" vertical="center"/>
    </xf>
    <xf numFmtId="0" fontId="33" fillId="36" borderId="20" xfId="2" applyFont="1" applyFill="1" applyBorder="1" applyAlignment="1">
      <alignment horizontal="center" vertical="center"/>
    </xf>
    <xf numFmtId="0" fontId="33" fillId="39" borderId="16" xfId="2" applyFont="1" applyFill="1" applyBorder="1" applyAlignment="1">
      <alignment horizontal="center" vertical="center"/>
    </xf>
    <xf numFmtId="0" fontId="33" fillId="39" borderId="20" xfId="2" applyFont="1" applyFill="1" applyBorder="1" applyAlignment="1">
      <alignment horizontal="center" vertical="center"/>
    </xf>
  </cellXfs>
  <cellStyles count="570">
    <cellStyle name="_x0001_" xfId="5" xr:uid="{00000000-0005-0000-0000-000000000000}"/>
    <cellStyle name="$0.00" xfId="6" xr:uid="{00000000-0005-0000-0000-000001000000}"/>
    <cellStyle name="$0.95" xfId="7" xr:uid="{00000000-0005-0000-0000-000002000000}"/>
    <cellStyle name="$0.99" xfId="8" xr:uid="{00000000-0005-0000-0000-000003000000}"/>
    <cellStyle name="??_PERSONAL" xfId="9" xr:uid="{00000000-0005-0000-0000-000004000000}"/>
    <cellStyle name="@" xfId="10" xr:uid="{00000000-0005-0000-0000-000005000000}"/>
    <cellStyle name="_2000-IAS-KAV" xfId="11" xr:uid="{00000000-0005-0000-0000-000006000000}"/>
    <cellStyle name="_2009 FİİLİ İTHALAT" xfId="12" xr:uid="{00000000-0005-0000-0000-000007000000}"/>
    <cellStyle name="_2009 FİİLİ İTHALAT (2)" xfId="13" xr:uid="{00000000-0005-0000-0000-000008000000}"/>
    <cellStyle name="_2009 FİİLİ İTHALAT (3) (2)" xfId="14" xr:uid="{00000000-0005-0000-0000-000009000000}"/>
    <cellStyle name="_2009 FİİLİ İTHALAT EKİM" xfId="15" xr:uid="{00000000-0005-0000-0000-00000A000000}"/>
    <cellStyle name="_3" xfId="16" xr:uid="{00000000-0005-0000-0000-00000B000000}"/>
    <cellStyle name="_ANALYSIS-30.06.2005" xfId="17" xr:uid="{00000000-0005-0000-0000-00000C000000}"/>
    <cellStyle name="_Book2" xfId="18" xr:uid="{00000000-0005-0000-0000-00000D000000}"/>
    <cellStyle name="_cash&amp;banks(oxford oto)@31.03.2005" xfId="19" xr:uid="{00000000-0005-0000-0000-00000E000000}"/>
    <cellStyle name="_CEHA-IFRS_WTB-0604-revisedTAX" xfId="20" xr:uid="{00000000-0005-0000-0000-00000F000000}"/>
    <cellStyle name="_DefT (2)" xfId="21" xr:uid="{00000000-0005-0000-0000-000010000000}"/>
    <cellStyle name="_indices-31.12.2004" xfId="22" xr:uid="{00000000-0005-0000-0000-000011000000}"/>
    <cellStyle name="_Koç Holding WTB IAS-31.12.2005" xfId="23" xr:uid="{00000000-0005-0000-0000-000012000000}"/>
    <cellStyle name="_other assets-amylum@31.12.2004" xfId="24" xr:uid="{00000000-0005-0000-0000-000013000000}"/>
    <cellStyle name="_OXFORD-WTB- 2005" xfId="25" xr:uid="{00000000-0005-0000-0000-000014000000}"/>
    <cellStyle name="_SANCAKIAS21" xfId="26" xr:uid="{00000000-0005-0000-0000-000015000000}"/>
    <cellStyle name="_UV-Usas-BRKv4 (ias)" xfId="27" xr:uid="{00000000-0005-0000-0000-000016000000}"/>
    <cellStyle name="_wtb 30.10.2004" xfId="28" xr:uid="{00000000-0005-0000-0000-000017000000}"/>
    <cellStyle name="_WTB-31.12.03" xfId="29" xr:uid="{00000000-0005-0000-0000-000018000000}"/>
    <cellStyle name="¤@¯ë_414-05" xfId="31" xr:uid="{00000000-0005-0000-0000-000019000000}"/>
    <cellStyle name="¤d¤À¦ì[0]_¤u®É²§°Ê©ú²Ó" xfId="32" xr:uid="{00000000-0005-0000-0000-00001A000000}"/>
    <cellStyle name="¤d¤À¦ì_¤u®É²§°Ê©ú²Ó" xfId="33" xr:uid="{00000000-0005-0000-0000-00001B000000}"/>
    <cellStyle name="=C:\WINDOWS\SYSTEM32\COMMAND.COM" xfId="30" xr:uid="{00000000-0005-0000-0000-00001C000000}"/>
    <cellStyle name="•W€_Door_Con asia" xfId="35" xr:uid="{00000000-0005-0000-0000-00001D000000}"/>
    <cellStyle name="•W_Door_Con asia" xfId="34" xr:uid="{00000000-0005-0000-0000-00001E000000}"/>
    <cellStyle name="0" xfId="36" xr:uid="{00000000-0005-0000-0000-00001F000000}"/>
    <cellStyle name="0_KocRaporlama_2010_03_Erdal" xfId="37" xr:uid="{00000000-0005-0000-0000-000020000000}"/>
    <cellStyle name="1" xfId="38" xr:uid="{00000000-0005-0000-0000-000021000000}"/>
    <cellStyle name="1_KocRaporlama_2010_03_Erdal" xfId="39" xr:uid="{00000000-0005-0000-0000-000022000000}"/>
    <cellStyle name="20% - Accent1 2" xfId="40" xr:uid="{00000000-0005-0000-0000-000023000000}"/>
    <cellStyle name="20% - Accent1 2 2" xfId="41" xr:uid="{00000000-0005-0000-0000-000024000000}"/>
    <cellStyle name="20% - Accent1 3" xfId="42" xr:uid="{00000000-0005-0000-0000-000025000000}"/>
    <cellStyle name="20% - Accent1 3 2" xfId="43" xr:uid="{00000000-0005-0000-0000-000026000000}"/>
    <cellStyle name="20% - Accent2 2" xfId="44" xr:uid="{00000000-0005-0000-0000-000027000000}"/>
    <cellStyle name="20% - Accent2 2 2" xfId="45" xr:uid="{00000000-0005-0000-0000-000028000000}"/>
    <cellStyle name="20% - Accent2 3" xfId="46" xr:uid="{00000000-0005-0000-0000-000029000000}"/>
    <cellStyle name="20% - Accent2 3 2" xfId="47" xr:uid="{00000000-0005-0000-0000-00002A000000}"/>
    <cellStyle name="20% - Accent3 2" xfId="48" xr:uid="{00000000-0005-0000-0000-00002B000000}"/>
    <cellStyle name="20% - Accent3 2 2" xfId="49" xr:uid="{00000000-0005-0000-0000-00002C000000}"/>
    <cellStyle name="20% - Accent3 3" xfId="50" xr:uid="{00000000-0005-0000-0000-00002D000000}"/>
    <cellStyle name="20% - Accent3 3 2" xfId="51" xr:uid="{00000000-0005-0000-0000-00002E000000}"/>
    <cellStyle name="20% - Accent4 2" xfId="52" xr:uid="{00000000-0005-0000-0000-00002F000000}"/>
    <cellStyle name="20% - Accent4 2 2" xfId="53" xr:uid="{00000000-0005-0000-0000-000030000000}"/>
    <cellStyle name="20% - Accent4 3" xfId="54" xr:uid="{00000000-0005-0000-0000-000031000000}"/>
    <cellStyle name="20% - Accent4 3 2" xfId="55" xr:uid="{00000000-0005-0000-0000-000032000000}"/>
    <cellStyle name="20% - Accent5 2" xfId="56" xr:uid="{00000000-0005-0000-0000-000033000000}"/>
    <cellStyle name="20% - Accent5 2 2" xfId="57" xr:uid="{00000000-0005-0000-0000-000034000000}"/>
    <cellStyle name="20% - Accent5 3" xfId="58" xr:uid="{00000000-0005-0000-0000-000035000000}"/>
    <cellStyle name="20% - Accent5 3 2" xfId="59" xr:uid="{00000000-0005-0000-0000-000036000000}"/>
    <cellStyle name="20% - Accent6 2" xfId="60" xr:uid="{00000000-0005-0000-0000-000037000000}"/>
    <cellStyle name="20% - Accent6 2 2" xfId="61" xr:uid="{00000000-0005-0000-0000-000038000000}"/>
    <cellStyle name="20% - Accent6 3" xfId="62" xr:uid="{00000000-0005-0000-0000-000039000000}"/>
    <cellStyle name="20% - Accent6 3 2" xfId="63" xr:uid="{00000000-0005-0000-0000-00003A000000}"/>
    <cellStyle name="³f¹ô [0]_laroux" xfId="64" xr:uid="{00000000-0005-0000-0000-00003B000000}"/>
    <cellStyle name="³f¹ô[0]_¤u®É²§°Ê©ú²Ó" xfId="65" xr:uid="{00000000-0005-0000-0000-00003C000000}"/>
    <cellStyle name="³f¹ô_¤u®É²§°Ê©ú²Ó" xfId="66" xr:uid="{00000000-0005-0000-0000-00003D000000}"/>
    <cellStyle name="40% - Accent1 2" xfId="67" xr:uid="{00000000-0005-0000-0000-00003E000000}"/>
    <cellStyle name="40% - Accent1 2 2" xfId="68" xr:uid="{00000000-0005-0000-0000-00003F000000}"/>
    <cellStyle name="40% - Accent1 3" xfId="69" xr:uid="{00000000-0005-0000-0000-000040000000}"/>
    <cellStyle name="40% - Accent1 3 2" xfId="70" xr:uid="{00000000-0005-0000-0000-000041000000}"/>
    <cellStyle name="40% - Accent2 2" xfId="71" xr:uid="{00000000-0005-0000-0000-000042000000}"/>
    <cellStyle name="40% - Accent2 2 2" xfId="72" xr:uid="{00000000-0005-0000-0000-000043000000}"/>
    <cellStyle name="40% - Accent2 3" xfId="73" xr:uid="{00000000-0005-0000-0000-000044000000}"/>
    <cellStyle name="40% - Accent2 3 2" xfId="74" xr:uid="{00000000-0005-0000-0000-000045000000}"/>
    <cellStyle name="40% - Accent3 2" xfId="75" xr:uid="{00000000-0005-0000-0000-000046000000}"/>
    <cellStyle name="40% - Accent3 2 2" xfId="76" xr:uid="{00000000-0005-0000-0000-000047000000}"/>
    <cellStyle name="40% - Accent3 3" xfId="77" xr:uid="{00000000-0005-0000-0000-000048000000}"/>
    <cellStyle name="40% - Accent3 3 2" xfId="78" xr:uid="{00000000-0005-0000-0000-000049000000}"/>
    <cellStyle name="40% - Accent4 2" xfId="79" xr:uid="{00000000-0005-0000-0000-00004A000000}"/>
    <cellStyle name="40% - Accent4 2 2" xfId="80" xr:uid="{00000000-0005-0000-0000-00004B000000}"/>
    <cellStyle name="40% - Accent4 3" xfId="81" xr:uid="{00000000-0005-0000-0000-00004C000000}"/>
    <cellStyle name="40% - Accent4 3 2" xfId="82" xr:uid="{00000000-0005-0000-0000-00004D000000}"/>
    <cellStyle name="40% - Accent5 2" xfId="83" xr:uid="{00000000-0005-0000-0000-00004E000000}"/>
    <cellStyle name="40% - Accent5 2 2" xfId="84" xr:uid="{00000000-0005-0000-0000-00004F000000}"/>
    <cellStyle name="40% - Accent5 3" xfId="85" xr:uid="{00000000-0005-0000-0000-000050000000}"/>
    <cellStyle name="40% - Accent5 3 2" xfId="86" xr:uid="{00000000-0005-0000-0000-000051000000}"/>
    <cellStyle name="40% - Accent6 2" xfId="87" xr:uid="{00000000-0005-0000-0000-000052000000}"/>
    <cellStyle name="40% - Accent6 2 2" xfId="88" xr:uid="{00000000-0005-0000-0000-000053000000}"/>
    <cellStyle name="40% - Accent6 3" xfId="89" xr:uid="{00000000-0005-0000-0000-000054000000}"/>
    <cellStyle name="40% - Accent6 3 2" xfId="90" xr:uid="{00000000-0005-0000-0000-000055000000}"/>
    <cellStyle name="44" xfId="91" xr:uid="{00000000-0005-0000-0000-000056000000}"/>
    <cellStyle name="60% - Accent1 2" xfId="92" xr:uid="{00000000-0005-0000-0000-000057000000}"/>
    <cellStyle name="60% - Accent1 3" xfId="93" xr:uid="{00000000-0005-0000-0000-000058000000}"/>
    <cellStyle name="60% - Accent2 2" xfId="94" xr:uid="{00000000-0005-0000-0000-000059000000}"/>
    <cellStyle name="60% - Accent2 3" xfId="95" xr:uid="{00000000-0005-0000-0000-00005A000000}"/>
    <cellStyle name="60% - Accent3 2" xfId="96" xr:uid="{00000000-0005-0000-0000-00005B000000}"/>
    <cellStyle name="60% - Accent3 3" xfId="97" xr:uid="{00000000-0005-0000-0000-00005C000000}"/>
    <cellStyle name="60% - Accent4 2" xfId="98" xr:uid="{00000000-0005-0000-0000-00005D000000}"/>
    <cellStyle name="60% - Accent4 3" xfId="99" xr:uid="{00000000-0005-0000-0000-00005E000000}"/>
    <cellStyle name="60% - Accent5 2" xfId="100" xr:uid="{00000000-0005-0000-0000-00005F000000}"/>
    <cellStyle name="60% - Accent5 3" xfId="101" xr:uid="{00000000-0005-0000-0000-000060000000}"/>
    <cellStyle name="60% - Accent6 2" xfId="102" xr:uid="{00000000-0005-0000-0000-000061000000}"/>
    <cellStyle name="60% - Accent6 3" xfId="103" xr:uid="{00000000-0005-0000-0000-000062000000}"/>
    <cellStyle name="8 pt" xfId="104" xr:uid="{00000000-0005-0000-0000-000063000000}"/>
    <cellStyle name="'91225" xfId="105" xr:uid="{00000000-0005-0000-0000-000064000000}"/>
    <cellStyle name="Äåíåæíûé [0]_PERSONAL" xfId="106" xr:uid="{00000000-0005-0000-0000-000065000000}"/>
    <cellStyle name="Äåíåæíûé_PERSONAL" xfId="107" xr:uid="{00000000-0005-0000-0000-000066000000}"/>
    <cellStyle name="Accent1 2" xfId="108" xr:uid="{00000000-0005-0000-0000-000067000000}"/>
    <cellStyle name="Accent1 3" xfId="109" xr:uid="{00000000-0005-0000-0000-000068000000}"/>
    <cellStyle name="Accent2 2" xfId="110" xr:uid="{00000000-0005-0000-0000-000069000000}"/>
    <cellStyle name="Accent2 3" xfId="111" xr:uid="{00000000-0005-0000-0000-00006A000000}"/>
    <cellStyle name="Accent3 2" xfId="112" xr:uid="{00000000-0005-0000-0000-00006B000000}"/>
    <cellStyle name="Accent3 3" xfId="113" xr:uid="{00000000-0005-0000-0000-00006C000000}"/>
    <cellStyle name="Accent4 2" xfId="114" xr:uid="{00000000-0005-0000-0000-00006D000000}"/>
    <cellStyle name="Accent4 3" xfId="115" xr:uid="{00000000-0005-0000-0000-00006E000000}"/>
    <cellStyle name="Accent5 2" xfId="116" xr:uid="{00000000-0005-0000-0000-00006F000000}"/>
    <cellStyle name="Accent5 3" xfId="117" xr:uid="{00000000-0005-0000-0000-000070000000}"/>
    <cellStyle name="Accent6 2" xfId="118" xr:uid="{00000000-0005-0000-0000-000071000000}"/>
    <cellStyle name="Accent6 3" xfId="119" xr:uid="{00000000-0005-0000-0000-000072000000}"/>
    <cellStyle name="ACIKLAMA" xfId="120" xr:uid="{00000000-0005-0000-0000-000073000000}"/>
    <cellStyle name="AÇIK" xfId="121" xr:uid="{00000000-0005-0000-0000-000074000000}"/>
    <cellStyle name="ANormal" xfId="122" xr:uid="{00000000-0005-0000-0000-000075000000}"/>
    <cellStyle name="args.style" xfId="123" xr:uid="{00000000-0005-0000-0000-000076000000}"/>
    <cellStyle name="Arial [WT]" xfId="124" xr:uid="{00000000-0005-0000-0000-000077000000}"/>
    <cellStyle name="ArtNr" xfId="125" xr:uid="{00000000-0005-0000-0000-000078000000}"/>
    <cellStyle name="Background" xfId="126" xr:uid="{00000000-0005-0000-0000-000079000000}"/>
    <cellStyle name="Bad 2" xfId="127" xr:uid="{00000000-0005-0000-0000-00007A000000}"/>
    <cellStyle name="Bad 3" xfId="128" xr:uid="{00000000-0005-0000-0000-00007B000000}"/>
    <cellStyle name="BASLIK" xfId="129" xr:uid="{00000000-0005-0000-0000-00007C000000}"/>
    <cellStyle name="BASLIKl" xfId="130" xr:uid="{00000000-0005-0000-0000-00007D000000}"/>
    <cellStyle name="Binlik Ayracı 2" xfId="131" xr:uid="{00000000-0005-0000-0000-00007E000000}"/>
    <cellStyle name="Binlik Ayracı 3" xfId="132" xr:uid="{00000000-0005-0000-0000-00007F000000}"/>
    <cellStyle name="Binlik Ayracı 4" xfId="133" xr:uid="{00000000-0005-0000-0000-000080000000}"/>
    <cellStyle name="Binlik Ayracı 5" xfId="134" xr:uid="{00000000-0005-0000-0000-000081000000}"/>
    <cellStyle name="Binlik Ayracı 6" xfId="135" xr:uid="{00000000-0005-0000-0000-000082000000}"/>
    <cellStyle name="Black" xfId="136" xr:uid="{00000000-0005-0000-0000-000083000000}"/>
    <cellStyle name="Black 2" xfId="137" xr:uid="{00000000-0005-0000-0000-000084000000}"/>
    <cellStyle name="Blue" xfId="138" xr:uid="{00000000-0005-0000-0000-000085000000}"/>
    <cellStyle name="Blue 2" xfId="139" xr:uid="{00000000-0005-0000-0000-000086000000}"/>
    <cellStyle name="BMU001" xfId="140" xr:uid="{00000000-0005-0000-0000-000087000000}"/>
    <cellStyle name="BMU001pol" xfId="141" xr:uid="{00000000-0005-0000-0000-000088000000}"/>
    <cellStyle name="BMU001T" xfId="142" xr:uid="{00000000-0005-0000-0000-000089000000}"/>
    <cellStyle name="BMU002" xfId="143" xr:uid="{00000000-0005-0000-0000-00008A000000}"/>
    <cellStyle name="BMU002B" xfId="144" xr:uid="{00000000-0005-0000-0000-00008B000000}"/>
    <cellStyle name="BMU002P1" xfId="145" xr:uid="{00000000-0005-0000-0000-00008C000000}"/>
    <cellStyle name="BMU002P2" xfId="146" xr:uid="{00000000-0005-0000-0000-00008D000000}"/>
    <cellStyle name="BMU003" xfId="147" xr:uid="{00000000-0005-0000-0000-00008E000000}"/>
    <cellStyle name="BMU004" xfId="148" xr:uid="{00000000-0005-0000-0000-00008F000000}"/>
    <cellStyle name="BMU005" xfId="149" xr:uid="{00000000-0005-0000-0000-000090000000}"/>
    <cellStyle name="BMU005B" xfId="150" xr:uid="{00000000-0005-0000-0000-000091000000}"/>
    <cellStyle name="BMU005K" xfId="151" xr:uid="{00000000-0005-0000-0000-000092000000}"/>
    <cellStyle name="BMU011" xfId="152" xr:uid="{00000000-0005-0000-0000-000093000000}"/>
    <cellStyle name="bmutext" xfId="153" xr:uid="{00000000-0005-0000-0000-000094000000}"/>
    <cellStyle name="BODY" xfId="154" xr:uid="{00000000-0005-0000-0000-000095000000}"/>
    <cellStyle name="Calc - Style1" xfId="155" xr:uid="{00000000-0005-0000-0000-000096000000}"/>
    <cellStyle name="Calc - Style4" xfId="156" xr:uid="{00000000-0005-0000-0000-000097000000}"/>
    <cellStyle name="CALC - Style5" xfId="157" xr:uid="{00000000-0005-0000-0000-000098000000}"/>
    <cellStyle name="Calc - Style8" xfId="158" xr:uid="{00000000-0005-0000-0000-000099000000}"/>
    <cellStyle name="Calc Currency (0)" xfId="159" xr:uid="{00000000-0005-0000-0000-00009A000000}"/>
    <cellStyle name="Calc Currency (2)" xfId="160" xr:uid="{00000000-0005-0000-0000-00009B000000}"/>
    <cellStyle name="Calc Percent (0)" xfId="161" xr:uid="{00000000-0005-0000-0000-00009C000000}"/>
    <cellStyle name="Calc Percent (1)" xfId="162" xr:uid="{00000000-0005-0000-0000-00009D000000}"/>
    <cellStyle name="Calc Percent (2)" xfId="163" xr:uid="{00000000-0005-0000-0000-00009E000000}"/>
    <cellStyle name="Calc Units (0)" xfId="164" xr:uid="{00000000-0005-0000-0000-00009F000000}"/>
    <cellStyle name="Calc Units (1)" xfId="165" xr:uid="{00000000-0005-0000-0000-0000A0000000}"/>
    <cellStyle name="Calc Units (2)" xfId="166" xr:uid="{00000000-0005-0000-0000-0000A1000000}"/>
    <cellStyle name="Calculation 2" xfId="167" xr:uid="{00000000-0005-0000-0000-0000A2000000}"/>
    <cellStyle name="Calculation 3" xfId="168" xr:uid="{00000000-0005-0000-0000-0000A3000000}"/>
    <cellStyle name="CalcWi - Style5" xfId="169" xr:uid="{00000000-0005-0000-0000-0000A4000000}"/>
    <cellStyle name="Check Cell 2" xfId="170" xr:uid="{00000000-0005-0000-0000-0000A5000000}"/>
    <cellStyle name="Check Cell 3" xfId="171" xr:uid="{00000000-0005-0000-0000-0000A6000000}"/>
    <cellStyle name="Column_Title" xfId="172" xr:uid="{00000000-0005-0000-0000-0000A7000000}"/>
    <cellStyle name="Comma  - Style1" xfId="173" xr:uid="{00000000-0005-0000-0000-0000A8000000}"/>
    <cellStyle name="Comma  - Style2" xfId="174" xr:uid="{00000000-0005-0000-0000-0000A9000000}"/>
    <cellStyle name="Comma  - Style3" xfId="175" xr:uid="{00000000-0005-0000-0000-0000AA000000}"/>
    <cellStyle name="Comma  - Style4" xfId="176" xr:uid="{00000000-0005-0000-0000-0000AB000000}"/>
    <cellStyle name="Comma  - Style5" xfId="177" xr:uid="{00000000-0005-0000-0000-0000AC000000}"/>
    <cellStyle name="Comma  - Style6" xfId="178" xr:uid="{00000000-0005-0000-0000-0000AD000000}"/>
    <cellStyle name="Comma  - Style7" xfId="179" xr:uid="{00000000-0005-0000-0000-0000AE000000}"/>
    <cellStyle name="Comma  - Style8" xfId="180" xr:uid="{00000000-0005-0000-0000-0000AF000000}"/>
    <cellStyle name="Comma [0] 2" xfId="181" xr:uid="{00000000-0005-0000-0000-0000B0000000}"/>
    <cellStyle name="Comma [0] 2 2" xfId="182" xr:uid="{00000000-0005-0000-0000-0000B1000000}"/>
    <cellStyle name="Comma [00]" xfId="183" xr:uid="{00000000-0005-0000-0000-0000B2000000}"/>
    <cellStyle name="Comma 2" xfId="184" xr:uid="{00000000-0005-0000-0000-0000B3000000}"/>
    <cellStyle name="Comma 2 2" xfId="185" xr:uid="{00000000-0005-0000-0000-0000B4000000}"/>
    <cellStyle name="Comma 3" xfId="186" xr:uid="{00000000-0005-0000-0000-0000B5000000}"/>
    <cellStyle name="Comma 3 2" xfId="187" xr:uid="{00000000-0005-0000-0000-0000B6000000}"/>
    <cellStyle name="Comma 4" xfId="188" xr:uid="{00000000-0005-0000-0000-0000B7000000}"/>
    <cellStyle name="Comma 5" xfId="189" xr:uid="{00000000-0005-0000-0000-0000B8000000}"/>
    <cellStyle name="Comma 6" xfId="190" xr:uid="{00000000-0005-0000-0000-0000B9000000}"/>
    <cellStyle name="Comma0" xfId="191" xr:uid="{00000000-0005-0000-0000-0000BA000000}"/>
    <cellStyle name="Comma0 - Biçem2" xfId="192" xr:uid="{00000000-0005-0000-0000-0000BB000000}"/>
    <cellStyle name="Comma0 - Modelo1" xfId="193" xr:uid="{00000000-0005-0000-0000-0000BC000000}"/>
    <cellStyle name="Comma0 - Style1" xfId="194" xr:uid="{00000000-0005-0000-0000-0000BD000000}"/>
    <cellStyle name="Comma1 - Modelo2" xfId="195" xr:uid="{00000000-0005-0000-0000-0000BE000000}"/>
    <cellStyle name="Comma1 - Style2" xfId="196" xr:uid="{00000000-0005-0000-0000-0000BF000000}"/>
    <cellStyle name="Company Name" xfId="197" xr:uid="{00000000-0005-0000-0000-0000C0000000}"/>
    <cellStyle name="Copied" xfId="198" xr:uid="{00000000-0005-0000-0000-0000C1000000}"/>
    <cellStyle name="COST1" xfId="199" xr:uid="{00000000-0005-0000-0000-0000C2000000}"/>
    <cellStyle name="Cover Date" xfId="200" xr:uid="{00000000-0005-0000-0000-0000C3000000}"/>
    <cellStyle name="Cover Subtitle" xfId="201" xr:uid="{00000000-0005-0000-0000-0000C4000000}"/>
    <cellStyle name="Cover Title" xfId="202" xr:uid="{00000000-0005-0000-0000-0000C5000000}"/>
    <cellStyle name="Credit" xfId="203" xr:uid="{00000000-0005-0000-0000-0000C6000000}"/>
    <cellStyle name="Credit subtotal" xfId="204" xr:uid="{00000000-0005-0000-0000-0000C7000000}"/>
    <cellStyle name="Credit Total" xfId="205" xr:uid="{00000000-0005-0000-0000-0000C8000000}"/>
    <cellStyle name="Credit_AFM 31.12.2000 SPK TR" xfId="206" xr:uid="{00000000-0005-0000-0000-0000C9000000}"/>
    <cellStyle name="Currency $" xfId="207" xr:uid="{00000000-0005-0000-0000-0000CA000000}"/>
    <cellStyle name="Currency [00]" xfId="208" xr:uid="{00000000-0005-0000-0000-0000CB000000}"/>
    <cellStyle name="Currency 2" xfId="209" xr:uid="{00000000-0005-0000-0000-0000CC000000}"/>
    <cellStyle name="Currency MTL" xfId="210" xr:uid="{00000000-0005-0000-0000-0000CD000000}"/>
    <cellStyle name="Currency T$" xfId="211" xr:uid="{00000000-0005-0000-0000-0000CE000000}"/>
    <cellStyle name="Currency0" xfId="212" xr:uid="{00000000-0005-0000-0000-0000CF000000}"/>
    <cellStyle name="Current_Inactive" xfId="213" xr:uid="{00000000-0005-0000-0000-0000D0000000}"/>
    <cellStyle name="custom" xfId="214" xr:uid="{00000000-0005-0000-0000-0000D1000000}"/>
    <cellStyle name="d mmm yy" xfId="215" xr:uid="{00000000-0005-0000-0000-0000D2000000}"/>
    <cellStyle name="dataheader" xfId="216" xr:uid="{00000000-0005-0000-0000-0000D3000000}"/>
    <cellStyle name="Date" xfId="217" xr:uid="{00000000-0005-0000-0000-0000D4000000}"/>
    <cellStyle name="Date Short" xfId="218" xr:uid="{00000000-0005-0000-0000-0000D5000000}"/>
    <cellStyle name="Date_03.04Tat_IAS_FR" xfId="219" xr:uid="{00000000-0005-0000-0000-0000D6000000}"/>
    <cellStyle name="Debit" xfId="220" xr:uid="{00000000-0005-0000-0000-0000D7000000}"/>
    <cellStyle name="Debit subtotal" xfId="221" xr:uid="{00000000-0005-0000-0000-0000D8000000}"/>
    <cellStyle name="Debit Total" xfId="222" xr:uid="{00000000-0005-0000-0000-0000D9000000}"/>
    <cellStyle name="Debit_AFM 31.12.2000 SPK TR" xfId="223" xr:uid="{00000000-0005-0000-0000-0000DA000000}"/>
    <cellStyle name="Dezimal [0]_1" xfId="224" xr:uid="{00000000-0005-0000-0000-0000DB000000}"/>
    <cellStyle name="Dezimal_1" xfId="225" xr:uid="{00000000-0005-0000-0000-0000DC000000}"/>
    <cellStyle name="DISPL1 - Style4" xfId="226" xr:uid="{00000000-0005-0000-0000-0000DD000000}"/>
    <cellStyle name="DISPL2 - Style5" xfId="227" xr:uid="{00000000-0005-0000-0000-0000DE000000}"/>
    <cellStyle name="Dia" xfId="228" xr:uid="{00000000-0005-0000-0000-0000DF000000}"/>
    <cellStyle name="Disp1 - Style7" xfId="229" xr:uid="{00000000-0005-0000-0000-0000E0000000}"/>
    <cellStyle name="Disp2 - Style8" xfId="230" xr:uid="{00000000-0005-0000-0000-0000E1000000}"/>
    <cellStyle name="Displ1 - Style2" xfId="231" xr:uid="{00000000-0005-0000-0000-0000E2000000}"/>
    <cellStyle name="Dziesiêtny [0]_laroux" xfId="232" xr:uid="{00000000-0005-0000-0000-0000E3000000}"/>
    <cellStyle name="Dziesiętny_BIL_3" xfId="233" xr:uid="{00000000-0005-0000-0000-0000E4000000}"/>
    <cellStyle name="Dziesiêtny_laroux" xfId="234" xr:uid="{00000000-0005-0000-0000-0000E5000000}"/>
    <cellStyle name="Encabez1" xfId="235" xr:uid="{00000000-0005-0000-0000-0000E7000000}"/>
    <cellStyle name="Encabez2" xfId="236" xr:uid="{00000000-0005-0000-0000-0000E8000000}"/>
    <cellStyle name="Enter Currency (0)" xfId="237" xr:uid="{00000000-0005-0000-0000-0000E9000000}"/>
    <cellStyle name="Enter Currency (2)" xfId="238" xr:uid="{00000000-0005-0000-0000-0000EA000000}"/>
    <cellStyle name="Enter Units (0)" xfId="239" xr:uid="{00000000-0005-0000-0000-0000EB000000}"/>
    <cellStyle name="Enter Units (1)" xfId="240" xr:uid="{00000000-0005-0000-0000-0000EC000000}"/>
    <cellStyle name="Enter Units (2)" xfId="241" xr:uid="{00000000-0005-0000-0000-0000ED000000}"/>
    <cellStyle name="Entered" xfId="242" xr:uid="{00000000-0005-0000-0000-0000EE000000}"/>
    <cellStyle name="entry" xfId="243" xr:uid="{00000000-0005-0000-0000-0000EF000000}"/>
    <cellStyle name="Eomma [0]_MACRO1.XLM" xfId="244" xr:uid="{00000000-0005-0000-0000-0000F0000000}"/>
    <cellStyle name="Ertan" xfId="245" xr:uid="{00000000-0005-0000-0000-0000F1000000}"/>
    <cellStyle name="Euro" xfId="246" xr:uid="{00000000-0005-0000-0000-0000F2000000}"/>
    <cellStyle name="Explanatory Text 2" xfId="247" xr:uid="{00000000-0005-0000-0000-0000F3000000}"/>
    <cellStyle name="Explanatory Text 3" xfId="248" xr:uid="{00000000-0005-0000-0000-0000F4000000}"/>
    <cellStyle name="Ȝ" xfId="4" xr:uid="{00000000-0005-0000-0000-0000E6000000}"/>
    <cellStyle name="F2" xfId="249" xr:uid="{00000000-0005-0000-0000-0000F5000000}"/>
    <cellStyle name="F3" xfId="250" xr:uid="{00000000-0005-0000-0000-0000F6000000}"/>
    <cellStyle name="F4" xfId="251" xr:uid="{00000000-0005-0000-0000-0000F7000000}"/>
    <cellStyle name="F5" xfId="252" xr:uid="{00000000-0005-0000-0000-0000F8000000}"/>
    <cellStyle name="F6" xfId="253" xr:uid="{00000000-0005-0000-0000-0000F9000000}"/>
    <cellStyle name="F7" xfId="254" xr:uid="{00000000-0005-0000-0000-0000FA000000}"/>
    <cellStyle name="F8" xfId="255" xr:uid="{00000000-0005-0000-0000-0000FB000000}"/>
    <cellStyle name="Family_Option" xfId="256" xr:uid="{00000000-0005-0000-0000-0000FC000000}"/>
    <cellStyle name="FIYAT" xfId="257" xr:uid="{00000000-0005-0000-0000-0000FD000000}"/>
    <cellStyle name="Fijo" xfId="258" xr:uid="{00000000-0005-0000-0000-0000FE000000}"/>
    <cellStyle name="Financiero" xfId="259" xr:uid="{00000000-0005-0000-0000-0000FF000000}"/>
    <cellStyle name="Fixed" xfId="260" xr:uid="{00000000-0005-0000-0000-000000010000}"/>
    <cellStyle name="Flag" xfId="261" xr:uid="{00000000-0005-0000-0000-000001010000}"/>
    <cellStyle name="Followed Hyperlink" xfId="262" xr:uid="{00000000-0005-0000-0000-000002010000}"/>
    <cellStyle name="FontanaPh#" xfId="263" xr:uid="{00000000-0005-0000-0000-000003010000}"/>
    <cellStyle name="Footer SBILogo1" xfId="264" xr:uid="{00000000-0005-0000-0000-000004010000}"/>
    <cellStyle name="Footer SBILogo2" xfId="265" xr:uid="{00000000-0005-0000-0000-000005010000}"/>
    <cellStyle name="Footnote" xfId="266" xr:uid="{00000000-0005-0000-0000-000006010000}"/>
    <cellStyle name="Footnote Reference" xfId="267" xr:uid="{00000000-0005-0000-0000-000007010000}"/>
    <cellStyle name="Future_Inactive" xfId="268" xr:uid="{00000000-0005-0000-0000-000008010000}"/>
    <cellStyle name="Good 2" xfId="269" xr:uid="{00000000-0005-0000-0000-000009010000}"/>
    <cellStyle name="Good 3" xfId="270" xr:uid="{00000000-0005-0000-0000-00000A010000}"/>
    <cellStyle name="Grey" xfId="271" xr:uid="{00000000-0005-0000-0000-00000B010000}"/>
    <cellStyle name="GRUP" xfId="272" xr:uid="{00000000-0005-0000-0000-00000C010000}"/>
    <cellStyle name="HEADER" xfId="273" xr:uid="{00000000-0005-0000-0000-00000D010000}"/>
    <cellStyle name="Header - Style1" xfId="274" xr:uid="{00000000-0005-0000-0000-00000E010000}"/>
    <cellStyle name="Header Draft Stamp" xfId="275" xr:uid="{00000000-0005-0000-0000-00000F010000}"/>
    <cellStyle name="HEADER_Endeks" xfId="276" xr:uid="{00000000-0005-0000-0000-000010010000}"/>
    <cellStyle name="Header1" xfId="277" xr:uid="{00000000-0005-0000-0000-000011010000}"/>
    <cellStyle name="Header2" xfId="278" xr:uid="{00000000-0005-0000-0000-000012010000}"/>
    <cellStyle name="Heading" xfId="279" xr:uid="{00000000-0005-0000-0000-000013010000}"/>
    <cellStyle name="Heading 1 2" xfId="280" xr:uid="{00000000-0005-0000-0000-000014010000}"/>
    <cellStyle name="Heading 1 3" xfId="281" xr:uid="{00000000-0005-0000-0000-000015010000}"/>
    <cellStyle name="Heading 1 Above" xfId="282" xr:uid="{00000000-0005-0000-0000-000016010000}"/>
    <cellStyle name="Heading 1+" xfId="283" xr:uid="{00000000-0005-0000-0000-000017010000}"/>
    <cellStyle name="Heading 2 2" xfId="284" xr:uid="{00000000-0005-0000-0000-000018010000}"/>
    <cellStyle name="Heading 2 3" xfId="285" xr:uid="{00000000-0005-0000-0000-000019010000}"/>
    <cellStyle name="Heading 2 Below" xfId="286" xr:uid="{00000000-0005-0000-0000-00001A010000}"/>
    <cellStyle name="Heading 2+" xfId="287" xr:uid="{00000000-0005-0000-0000-00001B010000}"/>
    <cellStyle name="Heading 3 2" xfId="288" xr:uid="{00000000-0005-0000-0000-00001C010000}"/>
    <cellStyle name="Heading 3 3" xfId="289" xr:uid="{00000000-0005-0000-0000-00001D010000}"/>
    <cellStyle name="Heading 3+" xfId="290" xr:uid="{00000000-0005-0000-0000-00001E010000}"/>
    <cellStyle name="Heading 4 2" xfId="291" xr:uid="{00000000-0005-0000-0000-00001F010000}"/>
    <cellStyle name="Heading 4 3" xfId="292" xr:uid="{00000000-0005-0000-0000-000020010000}"/>
    <cellStyle name="Heading1" xfId="293" xr:uid="{00000000-0005-0000-0000-000021010000}"/>
    <cellStyle name="Heading2" xfId="294" xr:uid="{00000000-0005-0000-0000-000022010000}"/>
    <cellStyle name="Heading3" xfId="295" xr:uid="{00000000-0005-0000-0000-000023010000}"/>
    <cellStyle name="Heading4" xfId="296" xr:uid="{00000000-0005-0000-0000-000024010000}"/>
    <cellStyle name="Heading5" xfId="297" xr:uid="{00000000-0005-0000-0000-000025010000}"/>
    <cellStyle name="Heading6" xfId="298" xr:uid="{00000000-0005-0000-0000-000026010000}"/>
    <cellStyle name="Hide - Style3" xfId="299" xr:uid="{00000000-0005-0000-0000-000027010000}"/>
    <cellStyle name="Hide - Style4" xfId="300" xr:uid="{00000000-0005-0000-0000-000028010000}"/>
    <cellStyle name="Horizontal" xfId="301" xr:uid="{00000000-0005-0000-0000-000029010000}"/>
    <cellStyle name="Hyperlink" xfId="302" xr:uid="{00000000-0005-0000-0000-00002A010000}"/>
    <cellStyle name="IDG&quot;5&quot;" xfId="303" xr:uid="{00000000-0005-0000-0000-00002B010000}"/>
    <cellStyle name="IDG&quot;8&quot;" xfId="304" xr:uid="{00000000-0005-0000-0000-00002C010000}"/>
    <cellStyle name="Inact-Current" xfId="305" xr:uid="{00000000-0005-0000-0000-00002D010000}"/>
    <cellStyle name="Inact-Future" xfId="306" xr:uid="{00000000-0005-0000-0000-00002E010000}"/>
    <cellStyle name="Inpdate" xfId="307" xr:uid="{00000000-0005-0000-0000-00002F010000}"/>
    <cellStyle name="Inpdatelk" xfId="308" xr:uid="{00000000-0005-0000-0000-000030010000}"/>
    <cellStyle name="Input - Style3" xfId="309" xr:uid="{00000000-0005-0000-0000-000031010000}"/>
    <cellStyle name="Input - Style4" xfId="310" xr:uid="{00000000-0005-0000-0000-000032010000}"/>
    <cellStyle name="Input - Style6" xfId="311" xr:uid="{00000000-0005-0000-0000-000033010000}"/>
    <cellStyle name="Input - Style7" xfId="312" xr:uid="{00000000-0005-0000-0000-000034010000}"/>
    <cellStyle name="INPUT - Style8" xfId="313" xr:uid="{00000000-0005-0000-0000-000035010000}"/>
    <cellStyle name="Input [yellow]" xfId="314" xr:uid="{00000000-0005-0000-0000-000036010000}"/>
    <cellStyle name="Input 2" xfId="315" xr:uid="{00000000-0005-0000-0000-000037010000}"/>
    <cellStyle name="Input 3" xfId="316" xr:uid="{00000000-0005-0000-0000-000038010000}"/>
    <cellStyle name="Input Cells" xfId="317" xr:uid="{00000000-0005-0000-0000-000039010000}"/>
    <cellStyle name="Input Normal" xfId="318" xr:uid="{00000000-0005-0000-0000-00003A010000}"/>
    <cellStyle name="Input Percent" xfId="319" xr:uid="{00000000-0005-0000-0000-00003B010000}"/>
    <cellStyle name="Inputaccnumpas" xfId="320" xr:uid="{00000000-0005-0000-0000-00003C010000}"/>
    <cellStyle name="Inputaccnumpaslk" xfId="321" xr:uid="{00000000-0005-0000-0000-00003D010000}"/>
    <cellStyle name="Inputaccnumpz" xfId="322" xr:uid="{00000000-0005-0000-0000-00003E010000}"/>
    <cellStyle name="Inputbsdate" xfId="323" xr:uid="{00000000-0005-0000-0000-00003F010000}"/>
    <cellStyle name="InputCurrency" xfId="324" xr:uid="{00000000-0005-0000-0000-000040010000}"/>
    <cellStyle name="Inputdate" xfId="325" xr:uid="{00000000-0005-0000-0000-000041010000}"/>
    <cellStyle name="Inputdatelk" xfId="326" xr:uid="{00000000-0005-0000-0000-000042010000}"/>
    <cellStyle name="Inputexplain" xfId="327" xr:uid="{00000000-0005-0000-0000-000043010000}"/>
    <cellStyle name="Inputexplainlk" xfId="328" xr:uid="{00000000-0005-0000-0000-000044010000}"/>
    <cellStyle name="Inputfigsc" xfId="329" xr:uid="{00000000-0005-0000-0000-000045010000}"/>
    <cellStyle name="InputL - Style6" xfId="330" xr:uid="{00000000-0005-0000-0000-000046010000}"/>
    <cellStyle name="Inputname" xfId="331" xr:uid="{00000000-0005-0000-0000-000047010000}"/>
    <cellStyle name="Inputnamecypt10" xfId="332" xr:uid="{00000000-0005-0000-0000-000048010000}"/>
    <cellStyle name="Inputnamecypt12" xfId="333" xr:uid="{00000000-0005-0000-0000-000049010000}"/>
    <cellStyle name="InputNormal" xfId="334" xr:uid="{00000000-0005-0000-0000-00004A010000}"/>
    <cellStyle name="Inputnumbacc" xfId="335" xr:uid="{00000000-0005-0000-0000-00004B010000}"/>
    <cellStyle name="Inputnumbaccid" xfId="336" xr:uid="{00000000-0005-0000-0000-00004C010000}"/>
    <cellStyle name="Inputnumbaccpt" xfId="337" xr:uid="{00000000-0005-0000-0000-00004D010000}"/>
    <cellStyle name="Inputnumbaccpttl" xfId="338" xr:uid="{00000000-0005-0000-0000-00004E010000}"/>
    <cellStyle name="Inputnumbaccyuz" xfId="339" xr:uid="{00000000-0005-0000-0000-00004F010000}"/>
    <cellStyle name="Inputnumber" xfId="340" xr:uid="{00000000-0005-0000-0000-000050010000}"/>
    <cellStyle name="Inputnumberpt" xfId="341" xr:uid="{00000000-0005-0000-0000-000051010000}"/>
    <cellStyle name="Inputpresentlk" xfId="342" xr:uid="{00000000-0005-0000-0000-000052010000}"/>
    <cellStyle name="Inputyearlk" xfId="343" xr:uid="{00000000-0005-0000-0000-000053010000}"/>
    <cellStyle name="Ivan" xfId="344" xr:uid="{00000000-0005-0000-0000-000054010000}"/>
    <cellStyle name="Îáû÷íûé_PERSONAL" xfId="345" xr:uid="{00000000-0005-0000-0000-000055010000}"/>
    <cellStyle name="input value" xfId="346" xr:uid="{00000000-0005-0000-0000-000056010000}"/>
    <cellStyle name="inputpercent_Assumptions" xfId="347" xr:uid="{00000000-0005-0000-0000-000057010000}"/>
    <cellStyle name="İzlenen Köprü" xfId="348" xr:uid="{00000000-0005-0000-0000-000058010000}"/>
    <cellStyle name="Jomma [0]_laroux_mud plant bolted_laroux" xfId="349" xr:uid="{00000000-0005-0000-0000-000059010000}"/>
    <cellStyle name="Kop1 - Style4" xfId="350" xr:uid="{00000000-0005-0000-0000-00005A010000}"/>
    <cellStyle name="KOP1 - Style6" xfId="351" xr:uid="{00000000-0005-0000-0000-00005B010000}"/>
    <cellStyle name="Kop1 - Style8" xfId="352" xr:uid="{00000000-0005-0000-0000-00005C010000}"/>
    <cellStyle name="Kop2 - Style3" xfId="353" xr:uid="{00000000-0005-0000-0000-00005D010000}"/>
    <cellStyle name="Kop2 - Style5" xfId="354" xr:uid="{00000000-0005-0000-0000-00005E010000}"/>
    <cellStyle name="KOP2 - Style7" xfId="355" xr:uid="{00000000-0005-0000-0000-00005F010000}"/>
    <cellStyle name="Köprü" xfId="356" xr:uid="{00000000-0005-0000-0000-000060010000}"/>
    <cellStyle name="Köprü 2" xfId="357" xr:uid="{00000000-0005-0000-0000-000061010000}"/>
    <cellStyle name="Köprü 3" xfId="358" xr:uid="{00000000-0005-0000-0000-000062010000}"/>
    <cellStyle name="Kötü" xfId="1" builtinId="27"/>
    <cellStyle name="layout print" xfId="359" xr:uid="{00000000-0005-0000-0000-000064010000}"/>
    <cellStyle name="Left - Style7" xfId="360" xr:uid="{00000000-0005-0000-0000-000065010000}"/>
    <cellStyle name="Link Currency (0)" xfId="361" xr:uid="{00000000-0005-0000-0000-000066010000}"/>
    <cellStyle name="Link Currency (2)" xfId="362" xr:uid="{00000000-0005-0000-0000-000067010000}"/>
    <cellStyle name="Link Units (0)" xfId="363" xr:uid="{00000000-0005-0000-0000-000068010000}"/>
    <cellStyle name="Link Units (1)" xfId="364" xr:uid="{00000000-0005-0000-0000-000069010000}"/>
    <cellStyle name="Link Units (2)" xfId="365" xr:uid="{00000000-0005-0000-0000-00006A010000}"/>
    <cellStyle name="Linked Cell 2" xfId="366" xr:uid="{00000000-0005-0000-0000-00006B010000}"/>
    <cellStyle name="Linked Cell 3" xfId="367" xr:uid="{00000000-0005-0000-0000-00006C010000}"/>
    <cellStyle name="Linked Cells" xfId="368" xr:uid="{00000000-0005-0000-0000-00006D010000}"/>
    <cellStyle name="Lynbot - Style7" xfId="369" xr:uid="{00000000-0005-0000-0000-00006E010000}"/>
    <cellStyle name="Lyntop - Style5" xfId="370" xr:uid="{00000000-0005-0000-0000-00006F010000}"/>
    <cellStyle name="Lyntop - Style6" xfId="371" xr:uid="{00000000-0005-0000-0000-000070010000}"/>
    <cellStyle name="lyntop - Style8" xfId="372" xr:uid="{00000000-0005-0000-0000-000071010000}"/>
    <cellStyle name="M/D" xfId="373" xr:uid="{00000000-0005-0000-0000-000072010000}"/>
    <cellStyle name="MAINHEADER" xfId="374" xr:uid="{00000000-0005-0000-0000-000073010000}"/>
    <cellStyle name="MARKA" xfId="375" xr:uid="{00000000-0005-0000-0000-000074010000}"/>
    <cellStyle name="Matrix" xfId="376" xr:uid="{00000000-0005-0000-0000-000075010000}"/>
    <cellStyle name="Migliaia (0)" xfId="377" xr:uid="{00000000-0005-0000-0000-000076010000}"/>
    <cellStyle name="Migliaia [0]_EcoFin 1 Seconda Fase" xfId="378" xr:uid="{00000000-0005-0000-0000-000077010000}"/>
    <cellStyle name="Migliaia_cross border" xfId="379" xr:uid="{00000000-0005-0000-0000-000078010000}"/>
    <cellStyle name="Millares [0]_10 AVERIAS MASIVAS + ANT" xfId="380" xr:uid="{00000000-0005-0000-0000-000079010000}"/>
    <cellStyle name="Millares_10 AVERIAS MASIVAS + ANT" xfId="381" xr:uid="{00000000-0005-0000-0000-00007A010000}"/>
    <cellStyle name="Milliers [0]_!!!GO" xfId="382" xr:uid="{00000000-0005-0000-0000-00007B010000}"/>
    <cellStyle name="Milliers_!!!GO" xfId="383" xr:uid="{00000000-0005-0000-0000-00007C010000}"/>
    <cellStyle name="MM/DD" xfId="384" xr:uid="{00000000-0005-0000-0000-00007D010000}"/>
    <cellStyle name="MM/YY" xfId="385" xr:uid="{00000000-0005-0000-0000-00007E010000}"/>
    <cellStyle name="MMM 'YY" xfId="386" xr:uid="{00000000-0005-0000-0000-00007F010000}"/>
    <cellStyle name="MODEL" xfId="387" xr:uid="{00000000-0005-0000-0000-000080010000}"/>
    <cellStyle name="Moneda [0]_10 AVERIAS MASIVAS + ANT" xfId="388" xr:uid="{00000000-0005-0000-0000-000081010000}"/>
    <cellStyle name="Moneda_10 AVERIAS MASIVAS + ANT" xfId="389" xr:uid="{00000000-0005-0000-0000-000082010000}"/>
    <cellStyle name="Monétaire [0]_!!!GO" xfId="390" xr:uid="{00000000-0005-0000-0000-000083010000}"/>
    <cellStyle name="Monétaire_!!!GO" xfId="391" xr:uid="{00000000-0005-0000-0000-000084010000}"/>
    <cellStyle name="M-W" xfId="392" xr:uid="{00000000-0005-0000-0000-000085010000}"/>
    <cellStyle name="Neutral 2" xfId="393" xr:uid="{00000000-0005-0000-0000-000086010000}"/>
    <cellStyle name="Neutral 3" xfId="394" xr:uid="{00000000-0005-0000-0000-000087010000}"/>
    <cellStyle name="no dec" xfId="395" xr:uid="{00000000-0005-0000-0000-000088010000}"/>
    <cellStyle name="Norma - Style1" xfId="396" xr:uid="{00000000-0005-0000-0000-000089010000}"/>
    <cellStyle name="Norma - Style2" xfId="397" xr:uid="{00000000-0005-0000-0000-00008A010000}"/>
    <cellStyle name="Norma - Style3" xfId="398" xr:uid="{00000000-0005-0000-0000-00008B010000}"/>
    <cellStyle name="Norma - Style6" xfId="399" xr:uid="{00000000-0005-0000-0000-00008C010000}"/>
    <cellStyle name="Norma - Style7" xfId="400" xr:uid="{00000000-0005-0000-0000-00008D010000}"/>
    <cellStyle name="Norma - Style8" xfId="401" xr:uid="{00000000-0005-0000-0000-00008E010000}"/>
    <cellStyle name="Normal" xfId="0" builtinId="0"/>
    <cellStyle name="Normal - Style1" xfId="402" xr:uid="{00000000-0005-0000-0000-000090010000}"/>
    <cellStyle name="Normal 10" xfId="3" xr:uid="{00000000-0005-0000-0000-000091010000}"/>
    <cellStyle name="Normal 11" xfId="403" xr:uid="{00000000-0005-0000-0000-000092010000}"/>
    <cellStyle name="Normal 12" xfId="404" xr:uid="{00000000-0005-0000-0000-000093010000}"/>
    <cellStyle name="Normal 13" xfId="405" xr:uid="{00000000-0005-0000-0000-000094010000}"/>
    <cellStyle name="Normal 14" xfId="406" xr:uid="{00000000-0005-0000-0000-000095010000}"/>
    <cellStyle name="Normal 15" xfId="407" xr:uid="{00000000-0005-0000-0000-000096010000}"/>
    <cellStyle name="Normal 16" xfId="408" xr:uid="{00000000-0005-0000-0000-000097010000}"/>
    <cellStyle name="Normal 17" xfId="409" xr:uid="{00000000-0005-0000-0000-000098010000}"/>
    <cellStyle name="Normal 18" xfId="410" xr:uid="{00000000-0005-0000-0000-000099010000}"/>
    <cellStyle name="Normal 19" xfId="411" xr:uid="{00000000-0005-0000-0000-00009A010000}"/>
    <cellStyle name="Normal 2" xfId="2" xr:uid="{00000000-0005-0000-0000-00009B010000}"/>
    <cellStyle name="Normal 2 2" xfId="412" xr:uid="{00000000-0005-0000-0000-00009C010000}"/>
    <cellStyle name="Normal 2 2 2" xfId="413" xr:uid="{00000000-0005-0000-0000-00009D010000}"/>
    <cellStyle name="Normal 2 2 3" xfId="414" xr:uid="{00000000-0005-0000-0000-00009E010000}"/>
    <cellStyle name="Normal 2 3" xfId="415" xr:uid="{00000000-0005-0000-0000-00009F010000}"/>
    <cellStyle name="Normal 2 4" xfId="416" xr:uid="{00000000-0005-0000-0000-0000A0010000}"/>
    <cellStyle name="Normal 2 5" xfId="569" xr:uid="{00000000-0005-0000-0000-0000A1010000}"/>
    <cellStyle name="Normal 20" xfId="417" xr:uid="{00000000-0005-0000-0000-0000A2010000}"/>
    <cellStyle name="Normal 21" xfId="418" xr:uid="{00000000-0005-0000-0000-0000A3010000}"/>
    <cellStyle name="Normal 22" xfId="419" xr:uid="{00000000-0005-0000-0000-0000A4010000}"/>
    <cellStyle name="Normal 23" xfId="420" xr:uid="{00000000-0005-0000-0000-0000A5010000}"/>
    <cellStyle name="Normal 24" xfId="421" xr:uid="{00000000-0005-0000-0000-0000A6010000}"/>
    <cellStyle name="Normal 25" xfId="422" xr:uid="{00000000-0005-0000-0000-0000A7010000}"/>
    <cellStyle name="Normal 3" xfId="423" xr:uid="{00000000-0005-0000-0000-0000A8010000}"/>
    <cellStyle name="Normal 3 2" xfId="424" xr:uid="{00000000-0005-0000-0000-0000A9010000}"/>
    <cellStyle name="Normal 3 2 2" xfId="425" xr:uid="{00000000-0005-0000-0000-0000AA010000}"/>
    <cellStyle name="Normal 3 2 3" xfId="426" xr:uid="{00000000-0005-0000-0000-0000AB010000}"/>
    <cellStyle name="Normal 3 3" xfId="427" xr:uid="{00000000-0005-0000-0000-0000AC010000}"/>
    <cellStyle name="Normal 3 4" xfId="428" xr:uid="{00000000-0005-0000-0000-0000AD010000}"/>
    <cellStyle name="Normal 4" xfId="429" xr:uid="{00000000-0005-0000-0000-0000AE010000}"/>
    <cellStyle name="Normal 4 2" xfId="430" xr:uid="{00000000-0005-0000-0000-0000AF010000}"/>
    <cellStyle name="Normal 5" xfId="431" xr:uid="{00000000-0005-0000-0000-0000B0010000}"/>
    <cellStyle name="Normal 6" xfId="432" xr:uid="{00000000-0005-0000-0000-0000B1010000}"/>
    <cellStyle name="Normal 7" xfId="433" xr:uid="{00000000-0005-0000-0000-0000B2010000}"/>
    <cellStyle name="Normal 7 2" xfId="434" xr:uid="{00000000-0005-0000-0000-0000B3010000}"/>
    <cellStyle name="Normal 8" xfId="435" xr:uid="{00000000-0005-0000-0000-0000B4010000}"/>
    <cellStyle name="Normal 9" xfId="436" xr:uid="{00000000-0005-0000-0000-0000B5010000}"/>
    <cellStyle name="Normaldate" xfId="437" xr:uid="{00000000-0005-0000-0000-0000B6010000}"/>
    <cellStyle name="Normale_Astelit bp fix" xfId="438" xr:uid="{00000000-0005-0000-0000-0000B7010000}"/>
    <cellStyle name="Normalny_Expans 04.10" xfId="439" xr:uid="{00000000-0005-0000-0000-0000B8010000}"/>
    <cellStyle name="Normalpattern" xfId="440" xr:uid="{00000000-0005-0000-0000-0000B9010000}"/>
    <cellStyle name="Normalshade" xfId="441" xr:uid="{00000000-0005-0000-0000-0000BA010000}"/>
    <cellStyle name="Normalsq" xfId="442" xr:uid="{00000000-0005-0000-0000-0000BB010000}"/>
    <cellStyle name="Normalyr" xfId="443" xr:uid="{00000000-0005-0000-0000-0000BC010000}"/>
    <cellStyle name="Note 2" xfId="444" xr:uid="{00000000-0005-0000-0000-0000BD010000}"/>
    <cellStyle name="Note 3" xfId="445" xr:uid="{00000000-0005-0000-0000-0000BE010000}"/>
    <cellStyle name="Noyan" xfId="446" xr:uid="{00000000-0005-0000-0000-0000BF010000}"/>
    <cellStyle name="Œ…‹æØ‚è [0.00]_!!!GO" xfId="447" xr:uid="{00000000-0005-0000-0000-0000C0010000}"/>
    <cellStyle name="Œ…‹æØ‚è_!!!GO" xfId="448" xr:uid="{00000000-0005-0000-0000-0000C1010000}"/>
    <cellStyle name="Ôèíàíñîâûé [0]_PERSONAL" xfId="449" xr:uid="{00000000-0005-0000-0000-0000C2010000}"/>
    <cellStyle name="Ôèíàíñîâûé_PERSONAL" xfId="450" xr:uid="{00000000-0005-0000-0000-0000C3010000}"/>
    <cellStyle name="Old_Inactive" xfId="451" xr:uid="{00000000-0005-0000-0000-0000C4010000}"/>
    <cellStyle name="Option" xfId="452" xr:uid="{00000000-0005-0000-0000-0000C5010000}"/>
    <cellStyle name="OptionHeading" xfId="453" xr:uid="{00000000-0005-0000-0000-0000C6010000}"/>
    <cellStyle name="Osborne" xfId="454" xr:uid="{00000000-0005-0000-0000-0000C7010000}"/>
    <cellStyle name="Output 2" xfId="455" xr:uid="{00000000-0005-0000-0000-0000C8010000}"/>
    <cellStyle name="Output 3" xfId="456" xr:uid="{00000000-0005-0000-0000-0000C9010000}"/>
    <cellStyle name="Page Number" xfId="457" xr:uid="{00000000-0005-0000-0000-0000CA010000}"/>
    <cellStyle name="per.style" xfId="458" xr:uid="{00000000-0005-0000-0000-0000CB010000}"/>
    <cellStyle name="Percen - Biçem1" xfId="459" xr:uid="{00000000-0005-0000-0000-0000CC010000}"/>
    <cellStyle name="Percent %" xfId="460" xr:uid="{00000000-0005-0000-0000-0000CD010000}"/>
    <cellStyle name="Percent [0]" xfId="461" xr:uid="{00000000-0005-0000-0000-0000CE010000}"/>
    <cellStyle name="Percent [00]" xfId="462" xr:uid="{00000000-0005-0000-0000-0000CF010000}"/>
    <cellStyle name="Percent [2]" xfId="463" xr:uid="{00000000-0005-0000-0000-0000D0010000}"/>
    <cellStyle name="PO BORDER" xfId="464" xr:uid="{00000000-0005-0000-0000-0000D1010000}"/>
    <cellStyle name="PrePop Currency (0)" xfId="465" xr:uid="{00000000-0005-0000-0000-0000D2010000}"/>
    <cellStyle name="PrePop Currency (2)" xfId="466" xr:uid="{00000000-0005-0000-0000-0000D3010000}"/>
    <cellStyle name="PrePop Units (0)" xfId="467" xr:uid="{00000000-0005-0000-0000-0000D4010000}"/>
    <cellStyle name="PrePop Units (1)" xfId="468" xr:uid="{00000000-0005-0000-0000-0000D5010000}"/>
    <cellStyle name="PrePop Units (2)" xfId="469" xr:uid="{00000000-0005-0000-0000-0000D6010000}"/>
    <cellStyle name="Price" xfId="470" xr:uid="{00000000-0005-0000-0000-0000D7010000}"/>
    <cellStyle name="pricing" xfId="471" xr:uid="{00000000-0005-0000-0000-0000D8010000}"/>
    <cellStyle name="ProjRevenue" xfId="472" xr:uid="{00000000-0005-0000-0000-0000D9010000}"/>
    <cellStyle name="ProjRevenue.total" xfId="473" xr:uid="{00000000-0005-0000-0000-0000DA010000}"/>
    <cellStyle name="PSChar" xfId="474" xr:uid="{00000000-0005-0000-0000-0000DB010000}"/>
    <cellStyle name="PSDate" xfId="475" xr:uid="{00000000-0005-0000-0000-0000DC010000}"/>
    <cellStyle name="PSDec" xfId="476" xr:uid="{00000000-0005-0000-0000-0000DD010000}"/>
    <cellStyle name="PSHeading" xfId="477" xr:uid="{00000000-0005-0000-0000-0000DE010000}"/>
    <cellStyle name="PSInt" xfId="478" xr:uid="{00000000-0005-0000-0000-0000DF010000}"/>
    <cellStyle name="PSSpacer" xfId="479" xr:uid="{00000000-0005-0000-0000-0000E0010000}"/>
    <cellStyle name="PutnamPh#" xfId="480" xr:uid="{00000000-0005-0000-0000-0000E1010000}"/>
    <cellStyle name="pwstyle" xfId="481" xr:uid="{00000000-0005-0000-0000-0000E2010000}"/>
    <cellStyle name="recycled" xfId="482" xr:uid="{00000000-0005-0000-0000-0000E3010000}"/>
    <cellStyle name="Red" xfId="483" xr:uid="{00000000-0005-0000-0000-0000E4010000}"/>
    <cellStyle name="Red 2" xfId="484" xr:uid="{00000000-0005-0000-0000-0000E5010000}"/>
    <cellStyle name="red negative" xfId="485" xr:uid="{00000000-0005-0000-0000-0000E6010000}"/>
    <cellStyle name="Refname" xfId="486" xr:uid="{00000000-0005-0000-0000-0000E7010000}"/>
    <cellStyle name="RevList" xfId="487" xr:uid="{00000000-0005-0000-0000-0000E8010000}"/>
    <cellStyle name="s" xfId="488" xr:uid="{00000000-0005-0000-0000-0000E9010000}"/>
    <cellStyle name="SAPError" xfId="489" xr:uid="{00000000-0005-0000-0000-0000EA010000}"/>
    <cellStyle name="SAPKey" xfId="490" xr:uid="{00000000-0005-0000-0000-0000EB010000}"/>
    <cellStyle name="SAPLocked" xfId="491" xr:uid="{00000000-0005-0000-0000-0000EC010000}"/>
    <cellStyle name="SAPOutput" xfId="492" xr:uid="{00000000-0005-0000-0000-0000ED010000}"/>
    <cellStyle name="SAPSpace" xfId="493" xr:uid="{00000000-0005-0000-0000-0000EE010000}"/>
    <cellStyle name="SAPText" xfId="494" xr:uid="{00000000-0005-0000-0000-0000EF010000}"/>
    <cellStyle name="SAPUnLocked" xfId="495" xr:uid="{00000000-0005-0000-0000-0000F0010000}"/>
    <cellStyle name="SDEntry" xfId="496" xr:uid="{00000000-0005-0000-0000-0000F1010000}"/>
    <cellStyle name="SDFormula" xfId="497" xr:uid="{00000000-0005-0000-0000-0000F2010000}"/>
    <cellStyle name="SDHeader" xfId="498" xr:uid="{00000000-0005-0000-0000-0000F3010000}"/>
    <cellStyle name="SEEntry" xfId="499" xr:uid="{00000000-0005-0000-0000-0000F4010000}"/>
    <cellStyle name="SEFormula" xfId="500" xr:uid="{00000000-0005-0000-0000-0000F5010000}"/>
    <cellStyle name="SEHeader" xfId="501" xr:uid="{00000000-0005-0000-0000-0000F6010000}"/>
    <cellStyle name="SELocked" xfId="502" xr:uid="{00000000-0005-0000-0000-0000F7010000}"/>
    <cellStyle name="SNEntry" xfId="503" xr:uid="{00000000-0005-0000-0000-0000F8010000}"/>
    <cellStyle name="SNFormula" xfId="504" xr:uid="{00000000-0005-0000-0000-0000F9010000}"/>
    <cellStyle name="Special%" xfId="505" xr:uid="{00000000-0005-0000-0000-0000FA010000}"/>
    <cellStyle name="SPEntry" xfId="506" xr:uid="{00000000-0005-0000-0000-0000FB010000}"/>
    <cellStyle name="SPFormula" xfId="507" xr:uid="{00000000-0005-0000-0000-0000FC010000}"/>
    <cellStyle name="SPOl" xfId="508" xr:uid="{00000000-0005-0000-0000-0000FD010000}"/>
    <cellStyle name="STANDARD" xfId="509" xr:uid="{00000000-0005-0000-0000-0000FE010000}"/>
    <cellStyle name="Stil 1" xfId="510" xr:uid="{00000000-0005-0000-0000-0000FF010000}"/>
    <cellStyle name="Style 1" xfId="511" xr:uid="{00000000-0005-0000-0000-000000020000}"/>
    <cellStyle name="Subtotal" xfId="512" xr:uid="{00000000-0005-0000-0000-000001020000}"/>
    <cellStyle name="tabel" xfId="513" xr:uid="{00000000-0005-0000-0000-000002020000}"/>
    <cellStyle name="Table Head" xfId="514" xr:uid="{00000000-0005-0000-0000-000003020000}"/>
    <cellStyle name="Table Source" xfId="515" xr:uid="{00000000-0005-0000-0000-000004020000}"/>
    <cellStyle name="Table Text" xfId="516" xr:uid="{00000000-0005-0000-0000-000005020000}"/>
    <cellStyle name="Table Title" xfId="517" xr:uid="{00000000-0005-0000-0000-000006020000}"/>
    <cellStyle name="Table Units" xfId="518" xr:uid="{00000000-0005-0000-0000-000007020000}"/>
    <cellStyle name="tablo" xfId="519" xr:uid="{00000000-0005-0000-0000-000008020000}"/>
    <cellStyle name="takvim" xfId="520" xr:uid="{00000000-0005-0000-0000-000009020000}"/>
    <cellStyle name="TEXT" xfId="521" xr:uid="{00000000-0005-0000-0000-00000A020000}"/>
    <cellStyle name="Text 1" xfId="522" xr:uid="{00000000-0005-0000-0000-00000B020000}"/>
    <cellStyle name="Text 2" xfId="523" xr:uid="{00000000-0005-0000-0000-00000C020000}"/>
    <cellStyle name="Text Head 1" xfId="524" xr:uid="{00000000-0005-0000-0000-00000D020000}"/>
    <cellStyle name="Text Head 2" xfId="525" xr:uid="{00000000-0005-0000-0000-00000E020000}"/>
    <cellStyle name="Text Indent 1" xfId="526" xr:uid="{00000000-0005-0000-0000-00000F020000}"/>
    <cellStyle name="Text Indent 2" xfId="527" xr:uid="{00000000-0005-0000-0000-000010020000}"/>
    <cellStyle name="Text Indent A" xfId="528" xr:uid="{00000000-0005-0000-0000-000011020000}"/>
    <cellStyle name="Text Indent B" xfId="529" xr:uid="{00000000-0005-0000-0000-000012020000}"/>
    <cellStyle name="Text Indent C" xfId="530" xr:uid="{00000000-0005-0000-0000-000013020000}"/>
    <cellStyle name="Tickmark" xfId="531" xr:uid="{00000000-0005-0000-0000-000014020000}"/>
    <cellStyle name="Titel" xfId="532" xr:uid="{00000000-0005-0000-0000-000015020000}"/>
    <cellStyle name="Title 2" xfId="533" xr:uid="{00000000-0005-0000-0000-000016020000}"/>
    <cellStyle name="Title 3" xfId="534" xr:uid="{00000000-0005-0000-0000-000017020000}"/>
    <cellStyle name="TOC 1" xfId="535" xr:uid="{00000000-0005-0000-0000-000018020000}"/>
    <cellStyle name="TOC 2" xfId="536" xr:uid="{00000000-0005-0000-0000-000019020000}"/>
    <cellStyle name="Total 2" xfId="537" xr:uid="{00000000-0005-0000-0000-00001A020000}"/>
    <cellStyle name="Total 3" xfId="538" xr:uid="{00000000-0005-0000-0000-00001B020000}"/>
    <cellStyle name="Tusental (0)_pldt" xfId="539" xr:uid="{00000000-0005-0000-0000-00001C020000}"/>
    <cellStyle name="Tusental_pldt" xfId="540" xr:uid="{00000000-0005-0000-0000-00001D020000}"/>
    <cellStyle name="Unit" xfId="541" xr:uid="{00000000-0005-0000-0000-00001E020000}"/>
    <cellStyle name="URUNKODU" xfId="542" xr:uid="{00000000-0005-0000-0000-00001F020000}"/>
    <cellStyle name="UST_BASLIK" xfId="543" xr:uid="{00000000-0005-0000-0000-000020020000}"/>
    <cellStyle name="Valuta (0)" xfId="544" xr:uid="{00000000-0005-0000-0000-000021020000}"/>
    <cellStyle name="Valuta_cross border" xfId="545" xr:uid="{00000000-0005-0000-0000-000022020000}"/>
    <cellStyle name="VBOutput" xfId="546" xr:uid="{00000000-0005-0000-0000-000023020000}"/>
    <cellStyle name="Vertical" xfId="547" xr:uid="{00000000-0005-0000-0000-000024020000}"/>
    <cellStyle name="Virgül [0]_#258 (1997 &amp; 1998 &amp; 1999)" xfId="548" xr:uid="{00000000-0005-0000-0000-000025020000}"/>
    <cellStyle name="Virgül 2" xfId="549" xr:uid="{00000000-0005-0000-0000-000026020000}"/>
    <cellStyle name="Virgül 3" xfId="550" xr:uid="{00000000-0005-0000-0000-000027020000}"/>
    <cellStyle name="Virgül 4" xfId="551" xr:uid="{00000000-0005-0000-0000-000028020000}"/>
    <cellStyle name="Währung [0]_1" xfId="552" xr:uid="{00000000-0005-0000-0000-000029020000}"/>
    <cellStyle name="Währung_1" xfId="553" xr:uid="{00000000-0005-0000-0000-00002A020000}"/>
    <cellStyle name="Walutowy [0]_laroux" xfId="554" xr:uid="{00000000-0005-0000-0000-00002B020000}"/>
    <cellStyle name="Walutowy_laroux" xfId="555" xr:uid="{00000000-0005-0000-0000-00002C020000}"/>
    <cellStyle name="Warning Text 2" xfId="556" xr:uid="{00000000-0005-0000-0000-00002D020000}"/>
    <cellStyle name="Warning Text 3" xfId="557" xr:uid="{00000000-0005-0000-0000-00002E020000}"/>
    <cellStyle name="WrapCenter" xfId="558" xr:uid="{00000000-0005-0000-0000-00002F020000}"/>
    <cellStyle name="WrapLeft" xfId="559" xr:uid="{00000000-0005-0000-0000-000030020000}"/>
    <cellStyle name="WrapLeft 2" xfId="560" xr:uid="{00000000-0005-0000-0000-000031020000}"/>
    <cellStyle name="Yüzde 2" xfId="561" xr:uid="{00000000-0005-0000-0000-000032020000}"/>
    <cellStyle name="Yüzde 3" xfId="562" xr:uid="{00000000-0005-0000-0000-000033020000}"/>
    <cellStyle name="Yüzde 4" xfId="563" xr:uid="{00000000-0005-0000-0000-000034020000}"/>
    <cellStyle name="콤마 [0]_PLDT" xfId="564" xr:uid="{00000000-0005-0000-0000-000035020000}"/>
    <cellStyle name="콤마_PLDT" xfId="565" xr:uid="{00000000-0005-0000-0000-000036020000}"/>
    <cellStyle name="통화 [0]_PLDT" xfId="566" xr:uid="{00000000-0005-0000-0000-000037020000}"/>
    <cellStyle name="통화_PLDT" xfId="567" xr:uid="{00000000-0005-0000-0000-000038020000}"/>
    <cellStyle name="표준_PLDT" xfId="568" xr:uid="{00000000-0005-0000-0000-000039020000}"/>
  </cellStyles>
  <dxfs count="0"/>
  <tableStyles count="0" defaultTableStyle="TableStyleMedium2" defaultPivotStyle="PivotStyleMedium9"/>
  <colors>
    <mruColors>
      <color rgb="FFF9FBAB"/>
      <color rgb="FFF6FBB7"/>
      <color rgb="FFD5FBF2"/>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sharedStrings" Target="sharedStrings.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styles" Target="style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47625</xdr:colOff>
          <xdr:row>3</xdr:row>
          <xdr:rowOff>47625</xdr:rowOff>
        </xdr:from>
        <xdr:to>
          <xdr:col>1</xdr:col>
          <xdr:colOff>866775</xdr:colOff>
          <xdr:row>4</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Küçük</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xdr:row>
          <xdr:rowOff>28575</xdr:rowOff>
        </xdr:from>
        <xdr:to>
          <xdr:col>2</xdr:col>
          <xdr:colOff>923925</xdr:colOff>
          <xdr:row>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Orta</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4</xdr:row>
          <xdr:rowOff>47625</xdr:rowOff>
        </xdr:from>
        <xdr:to>
          <xdr:col>1</xdr:col>
          <xdr:colOff>866775</xdr:colOff>
          <xdr:row>5</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Savunma</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47625</xdr:colOff>
          <xdr:row>4</xdr:row>
          <xdr:rowOff>38100</xdr:rowOff>
        </xdr:from>
        <xdr:to>
          <xdr:col>4</xdr:col>
          <xdr:colOff>352425</xdr:colOff>
          <xdr:row>5</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Diğer / Lojistik (servis)**</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47625</xdr:colOff>
          <xdr:row>3</xdr:row>
          <xdr:rowOff>38100</xdr:rowOff>
        </xdr:from>
        <xdr:to>
          <xdr:col>3</xdr:col>
          <xdr:colOff>752475</xdr:colOff>
          <xdr:row>4</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Büyük</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4</xdr:row>
          <xdr:rowOff>47625</xdr:rowOff>
        </xdr:from>
        <xdr:to>
          <xdr:col>2</xdr:col>
          <xdr:colOff>819150</xdr:colOff>
          <xdr:row>5</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Havacılık</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5</xdr:row>
          <xdr:rowOff>47625</xdr:rowOff>
        </xdr:from>
        <xdr:to>
          <xdr:col>1</xdr:col>
          <xdr:colOff>866775</xdr:colOff>
          <xdr:row>6</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Kara Platformları</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47625</xdr:colOff>
          <xdr:row>5</xdr:row>
          <xdr:rowOff>38100</xdr:rowOff>
        </xdr:from>
        <xdr:to>
          <xdr:col>4</xdr:col>
          <xdr:colOff>352425</xdr:colOff>
          <xdr:row>6</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Havacılık</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5</xdr:row>
          <xdr:rowOff>47625</xdr:rowOff>
        </xdr:from>
        <xdr:to>
          <xdr:col>2</xdr:col>
          <xdr:colOff>1171575</xdr:colOff>
          <xdr:row>6</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Deniz Platformları</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5</xdr:row>
          <xdr:rowOff>38100</xdr:rowOff>
        </xdr:from>
        <xdr:to>
          <xdr:col>4</xdr:col>
          <xdr:colOff>1695450</xdr:colOff>
          <xdr:row>6</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Bilişim</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2952750</xdr:colOff>
          <xdr:row>5</xdr:row>
          <xdr:rowOff>38100</xdr:rowOff>
        </xdr:from>
        <xdr:to>
          <xdr:col>4</xdr:col>
          <xdr:colOff>3933825</xdr:colOff>
          <xdr:row>6</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Giyim-Kuşam</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6</xdr:row>
          <xdr:rowOff>19050</xdr:rowOff>
        </xdr:from>
        <xdr:to>
          <xdr:col>2</xdr:col>
          <xdr:colOff>104775</xdr:colOff>
          <xdr:row>6</xdr:row>
          <xdr:rowOff>266700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C5ISR****</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6</xdr:row>
          <xdr:rowOff>19050</xdr:rowOff>
        </xdr:from>
        <xdr:to>
          <xdr:col>3</xdr:col>
          <xdr:colOff>104775</xdr:colOff>
          <xdr:row>6</xdr:row>
          <xdr:rowOff>266700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Ar-Ge / Mühendislik</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47625</xdr:colOff>
          <xdr:row>6</xdr:row>
          <xdr:rowOff>19050</xdr:rowOff>
        </xdr:from>
        <xdr:to>
          <xdr:col>4</xdr:col>
          <xdr:colOff>104775</xdr:colOff>
          <xdr:row>6</xdr:row>
          <xdr:rowOff>266700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Malzeme-Kalıp-Parça</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6</xdr:row>
          <xdr:rowOff>9525</xdr:rowOff>
        </xdr:from>
        <xdr:to>
          <xdr:col>4</xdr:col>
          <xdr:colOff>1781175</xdr:colOff>
          <xdr:row>6</xdr:row>
          <xdr:rowOff>266700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Silah-Mühimmat / Roket-Füze</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1952625</xdr:colOff>
          <xdr:row>6</xdr:row>
          <xdr:rowOff>9525</xdr:rowOff>
        </xdr:from>
        <xdr:to>
          <xdr:col>4</xdr:col>
          <xdr:colOff>2943225</xdr:colOff>
          <xdr:row>6</xdr:row>
          <xdr:rowOff>266700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Diğer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1943100</xdr:colOff>
          <xdr:row>5</xdr:row>
          <xdr:rowOff>38100</xdr:rowOff>
        </xdr:from>
        <xdr:to>
          <xdr:col>4</xdr:col>
          <xdr:colOff>2819400</xdr:colOff>
          <xdr:row>5</xdr:row>
          <xdr:rowOff>295275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MRO***</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7</xdr:row>
          <xdr:rowOff>28575</xdr:rowOff>
        </xdr:from>
        <xdr:to>
          <xdr:col>3</xdr:col>
          <xdr:colOff>104775</xdr:colOff>
          <xdr:row>7</xdr:row>
          <xdr:rowOff>285750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Talaşlı İmalat</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8</xdr:row>
          <xdr:rowOff>38100</xdr:rowOff>
        </xdr:from>
        <xdr:to>
          <xdr:col>3</xdr:col>
          <xdr:colOff>104775</xdr:colOff>
          <xdr:row>8</xdr:row>
          <xdr:rowOff>276225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Döküm ve Metal Şekillendirme ve Yüzey İşlemleri</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9</xdr:row>
          <xdr:rowOff>28575</xdr:rowOff>
        </xdr:from>
        <xdr:to>
          <xdr:col>3</xdr:col>
          <xdr:colOff>95250</xdr:colOff>
          <xdr:row>9</xdr:row>
          <xdr:rowOff>276225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Elektrik Donanımları</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57150</xdr:colOff>
          <xdr:row>11</xdr:row>
          <xdr:rowOff>28575</xdr:rowOff>
        </xdr:from>
        <xdr:to>
          <xdr:col>3</xdr:col>
          <xdr:colOff>114300</xdr:colOff>
          <xdr:row>11</xdr:row>
          <xdr:rowOff>276225</xdr:rowOff>
        </xdr:to>
        <xdr:sp macro="" textlink="">
          <xdr:nvSpPr>
            <xdr:cNvPr id="1053" name="Check Box 29" descr="MRO****"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Yazılım Geliştirme</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1190625</xdr:colOff>
          <xdr:row>10</xdr:row>
          <xdr:rowOff>28575</xdr:rowOff>
        </xdr:from>
        <xdr:to>
          <xdr:col>4</xdr:col>
          <xdr:colOff>2638425</xdr:colOff>
          <xdr:row>10</xdr:row>
          <xdr:rowOff>285750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Patlayıcı-Yanıcı Maddeler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10</xdr:row>
          <xdr:rowOff>38100</xdr:rowOff>
        </xdr:from>
        <xdr:to>
          <xdr:col>3</xdr:col>
          <xdr:colOff>104775</xdr:colOff>
          <xdr:row>10</xdr:row>
          <xdr:rowOff>276225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Elektronik Donanımları</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285750</xdr:colOff>
          <xdr:row>8</xdr:row>
          <xdr:rowOff>57150</xdr:rowOff>
        </xdr:from>
        <xdr:to>
          <xdr:col>4</xdr:col>
          <xdr:colOff>990600</xdr:colOff>
          <xdr:row>8</xdr:row>
          <xdr:rowOff>314325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Radar/Sensör/Dedektör</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285750</xdr:colOff>
          <xdr:row>9</xdr:row>
          <xdr:rowOff>28575</xdr:rowOff>
        </xdr:from>
        <xdr:to>
          <xdr:col>4</xdr:col>
          <xdr:colOff>1095375</xdr:colOff>
          <xdr:row>9</xdr:row>
          <xdr:rowOff>285750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Metal Şekillendirme ve Yüzey İşlemleri</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285750</xdr:colOff>
          <xdr:row>10</xdr:row>
          <xdr:rowOff>47625</xdr:rowOff>
        </xdr:from>
        <xdr:to>
          <xdr:col>4</xdr:col>
          <xdr:colOff>266700</xdr:colOff>
          <xdr:row>11</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Kompozit ve Plastik</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1190625</xdr:colOff>
          <xdr:row>8</xdr:row>
          <xdr:rowOff>66675</xdr:rowOff>
        </xdr:from>
        <xdr:to>
          <xdr:col>4</xdr:col>
          <xdr:colOff>2524125</xdr:colOff>
          <xdr:row>8</xdr:row>
          <xdr:rowOff>323850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Alaşım ve Metal Üretimi</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1190625</xdr:colOff>
          <xdr:row>9</xdr:row>
          <xdr:rowOff>28575</xdr:rowOff>
        </xdr:from>
        <xdr:to>
          <xdr:col>4</xdr:col>
          <xdr:colOff>2476500</xdr:colOff>
          <xdr:row>9</xdr:row>
          <xdr:rowOff>285750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Kimyasallar Üretimi</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285750</xdr:colOff>
          <xdr:row>7</xdr:row>
          <xdr:rowOff>28575</xdr:rowOff>
        </xdr:from>
        <xdr:to>
          <xdr:col>4</xdr:col>
          <xdr:colOff>876300</xdr:colOff>
          <xdr:row>7</xdr:row>
          <xdr:rowOff>285750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Eğitim ve Simülasyon</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1190625</xdr:colOff>
          <xdr:row>7</xdr:row>
          <xdr:rowOff>19050</xdr:rowOff>
        </xdr:from>
        <xdr:to>
          <xdr:col>4</xdr:col>
          <xdr:colOff>2486025</xdr:colOff>
          <xdr:row>7</xdr:row>
          <xdr:rowOff>276225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Tekstil ve Deri</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2962275</xdr:colOff>
          <xdr:row>6</xdr:row>
          <xdr:rowOff>9525</xdr:rowOff>
        </xdr:from>
        <xdr:to>
          <xdr:col>4</xdr:col>
          <xdr:colOff>3943350</xdr:colOff>
          <xdr:row>6</xdr:row>
          <xdr:rowOff>266700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tr-TR" sz="800" b="0" i="0" u="none" strike="noStrike" baseline="0">
                  <a:solidFill>
                    <a:srgbClr val="000000"/>
                  </a:solidFill>
                  <a:latin typeface="Tahoma"/>
                  <a:ea typeface="Tahoma"/>
                  <a:cs typeface="Tahoma"/>
                </a:rPr>
                <a:t>KBRN-P</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kserver\rapor\2003\RAPOR2~1\ODEMEL~1\ODMDEN~1\ODDEN~1.KAS\kasimBulten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_Rapor_2004/ANARAPOR20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304;zleme&amp;Ara&#351;t&#305;rma%20Dairesi\&#231;al&#305;&#351;malar\Net%20Debt\NET%20DEBT%20DAIRE%20CALISMASI\netdebt_22aralik.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m1\VAN\KEK\IDBS\IDBS\TABLOLAR\2003%20set\2003ODEGU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data\IMF%20Nisan01\IMF%20KASIM%202000\butce%2020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m1\KITOR\YPSDuzenleme\05-Yat-Fin\08-YFHazirlik\2001Yat-Fin\2001yftablola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KEK\IDBS\IDBS\TABLOLAR\2003%20set\2003%20Detay%20Stok.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Bmu_2006/TABLOLAR/BMU.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nuri\Anahtar%20v.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m1\KITOR\2003PROG_YEN&#304;\2003_PROJEKS&#304;Y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Documents%20and%20Settings\Administrator\Local%20Settings\Temporary%20Internet%20Files\OLK43\2007%20revenue%20projection%20file%20for%20discussion%20Oct%2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Mudurluk\HAFTALIK\HBULTE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meral_masaustu\y&#252;ksel%20karaca\Otv\&#214;TV%20PETROL%20-1%20SAYILI%20L&#304;STE\Son-PETROL\2005\KMYP-&#214;TV-2005%20(14.03.2005)(YEN&#304;%20&#220;R&#220;N%20DAH&#304;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CINDEKILER"/>
      <sheetName val="ANAHTAR"/>
      <sheetName val="1A"/>
      <sheetName val="1B"/>
      <sheetName val="2A"/>
      <sheetName val="Sayfa1"/>
      <sheetName val="2B"/>
      <sheetName val="3A"/>
      <sheetName val="3B"/>
      <sheetName val="4A"/>
      <sheetName val="4B"/>
      <sheetName val="5A"/>
      <sheetName val="5B"/>
      <sheetName val="6A"/>
      <sheetName val="6B"/>
      <sheetName val="7A"/>
      <sheetName val="7B"/>
      <sheetName val="8A"/>
      <sheetName val="8B"/>
      <sheetName val="9A"/>
      <sheetName val="9B"/>
      <sheetName val="10A"/>
      <sheetName val="10B"/>
      <sheetName val="11A"/>
      <sheetName val="11B"/>
      <sheetName val="12A"/>
      <sheetName val="12B"/>
      <sheetName val="13A"/>
      <sheetName val="13B"/>
      <sheetName val="14A"/>
      <sheetName val="14B"/>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İZ12"/>
      <sheetName val="12"/>
      <sheetName val="MİZ11"/>
      <sheetName val="11"/>
      <sheetName val="MİZ10"/>
      <sheetName val="10"/>
      <sheetName val="MİZ9"/>
      <sheetName val="9"/>
      <sheetName val="MİZ8"/>
      <sheetName val="8"/>
      <sheetName val="MİZ7"/>
      <sheetName val="7"/>
      <sheetName val="MİZ6"/>
      <sheetName val="6"/>
      <sheetName val="MİZ5"/>
      <sheetName val="5"/>
      <sheetName val="MİZ4"/>
      <sheetName val="4"/>
      <sheetName val="MİZ3"/>
      <sheetName val="3"/>
      <sheetName val="MİZ2"/>
      <sheetName val="2"/>
      <sheetName val="MİZ1"/>
      <sheetName val="1"/>
      <sheetName val="ANA RAPOR"/>
      <sheetName val="UMS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NEMLI_OKUYUN"/>
      <sheetName val="PublicDebt"/>
      <sheetName val="Net_broc"/>
      <sheetName val="Grafikler1"/>
      <sheetName val="Grafikler2"/>
    </sheetNames>
    <sheetDataSet>
      <sheetData sheetId="0" refreshError="1">
        <row r="86">
          <cell r="H86">
            <v>1631948</v>
          </cell>
        </row>
      </sheetData>
      <sheetData sheetId="1" refreshError="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P"/>
      <sheetName val="AYODEME USD"/>
      <sheetName val="2003 FAİZ ÖDEMELERİ"/>
      <sheetName val="AYODEME"/>
      <sheetName val="2001DOVIZ"/>
      <sheetName val="2001TÜFE"/>
      <sheetName val="CASH-NONCASH"/>
      <sheetName val="tüfe,döv"/>
      <sheetName val="2003DIGER"/>
      <sheetName val="iç-dıs_aylik"/>
      <sheetName val="03-04_döviz_öde"/>
      <sheetName val="iç-dış borç ödeme GÜNLERİ"/>
      <sheetName val="2003ODEGUN"/>
      <sheetName val="kamu-piyasa (iç+dış)"/>
      <sheetName val="ic-dıs grafik"/>
      <sheetName val="MART-HAZ. DAĞILIM"/>
      <sheetName val="2003ÖDEGÜNNAKİTDIŞI"/>
      <sheetName val="nakitdısı2003"/>
      <sheetName val="borçl. yillarina göre ödemel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row r="4">
          <cell r="E4" t="str">
            <v>TREASURY JANUARY DEPOSITS AND DEBT SERVICE</v>
          </cell>
        </row>
        <row r="6">
          <cell r="E6" t="str">
            <v>Treasury's cash position</v>
          </cell>
          <cell r="I6" t="str">
            <v>Projected debt service</v>
          </cell>
          <cell r="S6" t="str">
            <v>Auction resulsts</v>
          </cell>
        </row>
        <row r="7">
          <cell r="F7" t="str">
            <v>at the CBT</v>
          </cell>
          <cell r="I7" t="str">
            <v>Domestic redemptions</v>
          </cell>
          <cell r="M7" t="str">
            <v>External</v>
          </cell>
          <cell r="O7" t="str">
            <v xml:space="preserve">External </v>
          </cell>
          <cell r="Q7" t="str">
            <v>TOTAL DEBT</v>
          </cell>
          <cell r="S7" t="str">
            <v>Net proceeds</v>
          </cell>
          <cell r="T7" t="str">
            <v>Percent of</v>
          </cell>
        </row>
        <row r="8">
          <cell r="E8" t="str">
            <v xml:space="preserve">TL deposits </v>
          </cell>
          <cell r="F8" t="str">
            <v>FX deposits</v>
          </cell>
          <cell r="G8" t="str">
            <v xml:space="preserve">TOTAL </v>
          </cell>
          <cell r="I8" t="str">
            <v>Total</v>
          </cell>
          <cell r="J8" t="str">
            <v xml:space="preserve">To Market  </v>
          </cell>
          <cell r="K8" t="str">
            <v>To Public</v>
          </cell>
          <cell r="M8" t="str">
            <v>debt service (***)</v>
          </cell>
          <cell r="O8" t="str">
            <v>debt service</v>
          </cell>
          <cell r="Q8" t="str">
            <v>SERVİCE</v>
          </cell>
          <cell r="S8" t="str">
            <v>from auction</v>
          </cell>
          <cell r="T8" t="str">
            <v>bids accepted</v>
          </cell>
        </row>
        <row r="9">
          <cell r="E9" t="str">
            <v>(TL trillion)</v>
          </cell>
          <cell r="F9" t="str">
            <v>(TL trillion)</v>
          </cell>
          <cell r="G9" t="str">
            <v>(TL trillion)</v>
          </cell>
          <cell r="I9" t="str">
            <v>(TL trillion)</v>
          </cell>
          <cell r="M9" t="str">
            <v>(US $ million)</v>
          </cell>
          <cell r="O9" t="str">
            <v>(TL trillion)(**)</v>
          </cell>
          <cell r="Q9" t="str">
            <v>(TL trillion)</v>
          </cell>
          <cell r="S9" t="str">
            <v>(TL trillion)</v>
          </cell>
          <cell r="T9" t="str">
            <v xml:space="preserve"> (%)</v>
          </cell>
        </row>
        <row r="10">
          <cell r="D10" t="str">
            <v>31 December 2002 (*)</v>
          </cell>
          <cell r="E10">
            <v>46.218999999999596</v>
          </cell>
          <cell r="F10">
            <v>2055.8380000000002</v>
          </cell>
          <cell r="G10">
            <v>2102.0569999999998</v>
          </cell>
          <cell r="I10">
            <v>0</v>
          </cell>
          <cell r="J10">
            <v>0</v>
          </cell>
          <cell r="K10">
            <v>0</v>
          </cell>
          <cell r="M10">
            <v>0</v>
          </cell>
          <cell r="O10">
            <v>0</v>
          </cell>
        </row>
        <row r="11">
          <cell r="D11" t="str">
            <v>1 January 2003 (*)</v>
          </cell>
          <cell r="I11">
            <v>892.96013353000001</v>
          </cell>
          <cell r="J11">
            <v>0</v>
          </cell>
          <cell r="K11">
            <v>892.96013353000001</v>
          </cell>
          <cell r="M11">
            <v>0</v>
          </cell>
          <cell r="O11">
            <v>0</v>
          </cell>
          <cell r="Q11">
            <v>892.96013353000001</v>
          </cell>
        </row>
        <row r="12">
          <cell r="D12" t="str">
            <v>2 January 2003 (*)</v>
          </cell>
          <cell r="I12">
            <v>1199.8324049500002</v>
          </cell>
          <cell r="J12">
            <v>0</v>
          </cell>
          <cell r="K12">
            <v>1199.8324049500002</v>
          </cell>
          <cell r="M12">
            <v>20.9</v>
          </cell>
          <cell r="O12">
            <v>34.322356199999994</v>
          </cell>
          <cell r="Q12">
            <v>1234.1547611500002</v>
          </cell>
        </row>
        <row r="13">
          <cell r="D13" t="str">
            <v>3 January 2003 (*)</v>
          </cell>
          <cell r="I13">
            <v>36.440557999999996</v>
          </cell>
          <cell r="J13">
            <v>0</v>
          </cell>
          <cell r="K13">
            <v>36.440557999999996</v>
          </cell>
          <cell r="M13">
            <v>8.1</v>
          </cell>
          <cell r="O13">
            <v>13.3019658</v>
          </cell>
          <cell r="Q13">
            <v>49.742523799999994</v>
          </cell>
        </row>
        <row r="14">
          <cell r="D14" t="str">
            <v>4 January 2003 (*)</v>
          </cell>
          <cell r="I14">
            <v>0</v>
          </cell>
          <cell r="J14">
            <v>0</v>
          </cell>
          <cell r="M14">
            <v>0</v>
          </cell>
          <cell r="O14">
            <v>0</v>
          </cell>
          <cell r="Q14">
            <v>0</v>
          </cell>
        </row>
        <row r="15">
          <cell r="D15" t="str">
            <v>5 January 2003 (*)</v>
          </cell>
          <cell r="I15">
            <v>0</v>
          </cell>
          <cell r="J15">
            <v>0</v>
          </cell>
          <cell r="M15">
            <v>0</v>
          </cell>
          <cell r="O15">
            <v>0</v>
          </cell>
          <cell r="Q15">
            <v>0</v>
          </cell>
        </row>
        <row r="16">
          <cell r="D16" t="str">
            <v>6 January 2003 (*)</v>
          </cell>
          <cell r="I16">
            <v>0</v>
          </cell>
          <cell r="J16">
            <v>0</v>
          </cell>
          <cell r="M16">
            <v>16</v>
          </cell>
          <cell r="O16">
            <v>26.275487999999999</v>
          </cell>
          <cell r="Q16">
            <v>26.275487999999999</v>
          </cell>
        </row>
        <row r="17">
          <cell r="D17" t="str">
            <v>7 January 2003 (*)</v>
          </cell>
          <cell r="I17">
            <v>0</v>
          </cell>
          <cell r="J17">
            <v>0</v>
          </cell>
          <cell r="M17">
            <v>8.5</v>
          </cell>
          <cell r="O17">
            <v>13.958853</v>
          </cell>
          <cell r="Q17">
            <v>13.958853</v>
          </cell>
          <cell r="S17">
            <v>2181.6927381053501</v>
          </cell>
          <cell r="T17">
            <v>0.89572788780089507</v>
          </cell>
        </row>
        <row r="18">
          <cell r="D18" t="str">
            <v>8 January 2003 (*)</v>
          </cell>
          <cell r="I18">
            <v>4374.8485263059174</v>
          </cell>
          <cell r="J18">
            <v>3821.9270263059175</v>
          </cell>
          <cell r="K18">
            <v>552.92150000000004</v>
          </cell>
          <cell r="M18">
            <v>0.4</v>
          </cell>
          <cell r="O18">
            <v>0.65688720000000012</v>
          </cell>
          <cell r="Q18">
            <v>4375.5054135059172</v>
          </cell>
        </row>
        <row r="19">
          <cell r="D19" t="str">
            <v>9 January 2003 (*)</v>
          </cell>
          <cell r="I19">
            <v>0</v>
          </cell>
          <cell r="J19">
            <v>0</v>
          </cell>
          <cell r="M19">
            <v>2.2000000000000002</v>
          </cell>
          <cell r="O19">
            <v>3.6128796000000003</v>
          </cell>
          <cell r="Q19">
            <v>3.6128796000000003</v>
          </cell>
        </row>
        <row r="20">
          <cell r="D20" t="str">
            <v>10 January 2003 (*)</v>
          </cell>
          <cell r="I20">
            <v>0</v>
          </cell>
          <cell r="J20">
            <v>0</v>
          </cell>
          <cell r="M20">
            <v>3.65</v>
          </cell>
          <cell r="O20">
            <v>5.9940956999999999</v>
          </cell>
          <cell r="Q20">
            <v>5.9940956999999999</v>
          </cell>
        </row>
        <row r="21">
          <cell r="D21" t="str">
            <v>11 January 2003 (*)</v>
          </cell>
          <cell r="I21">
            <v>0</v>
          </cell>
          <cell r="J21">
            <v>0</v>
          </cell>
          <cell r="M21">
            <v>0</v>
          </cell>
          <cell r="O21">
            <v>0</v>
          </cell>
          <cell r="Q21">
            <v>0</v>
          </cell>
        </row>
        <row r="22">
          <cell r="D22" t="str">
            <v>12 January 2003 (*)</v>
          </cell>
          <cell r="I22">
            <v>0</v>
          </cell>
          <cell r="J22">
            <v>0</v>
          </cell>
          <cell r="M22">
            <v>0</v>
          </cell>
          <cell r="O22">
            <v>0</v>
          </cell>
          <cell r="Q22">
            <v>0</v>
          </cell>
        </row>
        <row r="23">
          <cell r="D23" t="str">
            <v>13 January 2003 (*)</v>
          </cell>
          <cell r="I23">
            <v>1.7995570000000001</v>
          </cell>
          <cell r="J23">
            <v>0</v>
          </cell>
          <cell r="K23">
            <v>1.7995570000000001</v>
          </cell>
          <cell r="M23">
            <v>7.9</v>
          </cell>
          <cell r="O23">
            <v>12.973522200000001</v>
          </cell>
          <cell r="Q23">
            <v>14.773079200000002</v>
          </cell>
        </row>
        <row r="24">
          <cell r="D24" t="str">
            <v>14 January 2003 (*)</v>
          </cell>
          <cell r="I24">
            <v>5.5071560760000002</v>
          </cell>
          <cell r="J24">
            <v>0</v>
          </cell>
          <cell r="K24">
            <v>5.5071560760000002</v>
          </cell>
          <cell r="M24">
            <v>23.6</v>
          </cell>
          <cell r="O24">
            <v>38.756344800000008</v>
          </cell>
          <cell r="Q24">
            <v>44.263500876000009</v>
          </cell>
          <cell r="S24">
            <v>1001.7569915383001</v>
          </cell>
          <cell r="T24">
            <v>0.67540642282960606</v>
          </cell>
        </row>
        <row r="25">
          <cell r="D25" t="str">
            <v>15 January 2003 (*)</v>
          </cell>
          <cell r="I25">
            <v>36.018438400000001</v>
          </cell>
          <cell r="J25">
            <v>0</v>
          </cell>
          <cell r="K25">
            <v>36.018438400000001</v>
          </cell>
          <cell r="M25">
            <v>129.5</v>
          </cell>
          <cell r="O25">
            <v>212.66723099999999</v>
          </cell>
          <cell r="Q25">
            <v>248.68566939999999</v>
          </cell>
        </row>
        <row r="26">
          <cell r="D26" t="str">
            <v>16 January 2003 (*)</v>
          </cell>
          <cell r="I26">
            <v>0</v>
          </cell>
          <cell r="J26">
            <v>0</v>
          </cell>
          <cell r="M26">
            <v>0.7</v>
          </cell>
          <cell r="O26">
            <v>1.1495525999999998</v>
          </cell>
          <cell r="Q26">
            <v>1.1495525999999998</v>
          </cell>
        </row>
        <row r="27">
          <cell r="D27" t="str">
            <v>17 January 2003 (*)</v>
          </cell>
          <cell r="I27">
            <v>0</v>
          </cell>
          <cell r="J27">
            <v>0</v>
          </cell>
          <cell r="M27">
            <v>73.3</v>
          </cell>
          <cell r="O27">
            <v>120.37457939999999</v>
          </cell>
          <cell r="Q27">
            <v>120.37457939999999</v>
          </cell>
        </row>
        <row r="28">
          <cell r="D28" t="str">
            <v>18 January 2003 (*)</v>
          </cell>
          <cell r="I28">
            <v>0</v>
          </cell>
          <cell r="J28">
            <v>0</v>
          </cell>
          <cell r="M28">
            <v>0</v>
          </cell>
          <cell r="O28">
            <v>0</v>
          </cell>
          <cell r="Q28">
            <v>0</v>
          </cell>
        </row>
        <row r="29">
          <cell r="D29" t="str">
            <v>19 January 2003 (*)</v>
          </cell>
          <cell r="I29">
            <v>0</v>
          </cell>
          <cell r="J29">
            <v>0</v>
          </cell>
          <cell r="M29">
            <v>0</v>
          </cell>
          <cell r="O29">
            <v>0</v>
          </cell>
          <cell r="Q29">
            <v>0</v>
          </cell>
        </row>
        <row r="30">
          <cell r="D30" t="str">
            <v>20 January 2003 (*)</v>
          </cell>
          <cell r="I30">
            <v>0</v>
          </cell>
          <cell r="J30">
            <v>0</v>
          </cell>
          <cell r="M30">
            <v>42.1</v>
          </cell>
          <cell r="O30">
            <v>69.137377799999996</v>
          </cell>
          <cell r="Q30">
            <v>69.137377799999996</v>
          </cell>
          <cell r="S30">
            <v>1467.0000507211998</v>
          </cell>
          <cell r="T30">
            <v>0.69304350259364433</v>
          </cell>
        </row>
        <row r="31">
          <cell r="D31" t="str">
            <v>21 January 2003 (*)</v>
          </cell>
          <cell r="I31">
            <v>0</v>
          </cell>
          <cell r="J31">
            <v>0</v>
          </cell>
          <cell r="M31">
            <v>58.2</v>
          </cell>
          <cell r="O31">
            <v>95.577087600000013</v>
          </cell>
          <cell r="Q31">
            <v>95.577087600000013</v>
          </cell>
          <cell r="S31">
            <v>3759.9191835851075</v>
          </cell>
          <cell r="T31">
            <v>0.75682723435122101</v>
          </cell>
        </row>
        <row r="32">
          <cell r="D32" t="str">
            <v>22 January 2003 (*)</v>
          </cell>
          <cell r="I32">
            <v>5713.1123209972102</v>
          </cell>
          <cell r="J32">
            <v>5247.7683714472105</v>
          </cell>
          <cell r="K32">
            <v>465.34394955000005</v>
          </cell>
          <cell r="M32">
            <v>0.2</v>
          </cell>
          <cell r="O32">
            <v>0.32844360000000006</v>
          </cell>
          <cell r="Q32">
            <v>5713.4407645972105</v>
          </cell>
        </row>
        <row r="33">
          <cell r="D33" t="str">
            <v>23 January 2003 (*)</v>
          </cell>
          <cell r="I33">
            <v>0</v>
          </cell>
          <cell r="J33">
            <v>0</v>
          </cell>
          <cell r="M33">
            <v>1.9</v>
          </cell>
          <cell r="O33">
            <v>3.1202141999999999</v>
          </cell>
          <cell r="Q33">
            <v>3.1202141999999999</v>
          </cell>
        </row>
        <row r="34">
          <cell r="D34" t="str">
            <v>24 January 2003 (*)</v>
          </cell>
          <cell r="I34">
            <v>0</v>
          </cell>
          <cell r="J34">
            <v>0</v>
          </cell>
          <cell r="M34">
            <v>1</v>
          </cell>
          <cell r="O34">
            <v>1.642218</v>
          </cell>
          <cell r="Q34">
            <v>1.642218</v>
          </cell>
        </row>
        <row r="35">
          <cell r="D35" t="str">
            <v>25 January 2003 (*)</v>
          </cell>
          <cell r="I35">
            <v>0</v>
          </cell>
          <cell r="J35">
            <v>0</v>
          </cell>
          <cell r="M35">
            <v>0</v>
          </cell>
          <cell r="O35">
            <v>0</v>
          </cell>
          <cell r="Q35">
            <v>0</v>
          </cell>
        </row>
        <row r="36">
          <cell r="D36" t="str">
            <v>26 January 2003 (*)</v>
          </cell>
          <cell r="I36">
            <v>16.598894619030002</v>
          </cell>
          <cell r="J36">
            <v>0</v>
          </cell>
          <cell r="K36">
            <v>16.598894619030002</v>
          </cell>
          <cell r="M36">
            <v>0</v>
          </cell>
          <cell r="O36">
            <v>0</v>
          </cell>
          <cell r="Q36">
            <v>16.598894619030002</v>
          </cell>
        </row>
        <row r="37">
          <cell r="D37" t="str">
            <v>27 January 2003 (*)</v>
          </cell>
          <cell r="I37">
            <v>0</v>
          </cell>
          <cell r="J37">
            <v>0</v>
          </cell>
          <cell r="M37">
            <v>21.9</v>
          </cell>
          <cell r="O37">
            <v>35.964574199999994</v>
          </cell>
          <cell r="Q37">
            <v>35.964574199999994</v>
          </cell>
        </row>
        <row r="38">
          <cell r="D38" t="str">
            <v>28 January 2003 (*)</v>
          </cell>
          <cell r="I38">
            <v>0</v>
          </cell>
          <cell r="J38">
            <v>0</v>
          </cell>
          <cell r="M38">
            <v>2.4</v>
          </cell>
          <cell r="O38">
            <v>3.9413231999999998</v>
          </cell>
          <cell r="Q38">
            <v>3.9413231999999998</v>
          </cell>
          <cell r="S38">
            <v>0</v>
          </cell>
          <cell r="T38">
            <v>0.85178828420659891</v>
          </cell>
        </row>
        <row r="39">
          <cell r="D39" t="str">
            <v>29 January 2003 (*)</v>
          </cell>
          <cell r="I39">
            <v>175.56</v>
          </cell>
          <cell r="J39">
            <v>0</v>
          </cell>
          <cell r="K39">
            <v>175.56</v>
          </cell>
          <cell r="M39">
            <v>47.5</v>
          </cell>
          <cell r="O39">
            <v>78.005354999999994</v>
          </cell>
          <cell r="Q39">
            <v>253.56535500000001</v>
          </cell>
        </row>
        <row r="40">
          <cell r="D40" t="str">
            <v>30 January 2003 (*)</v>
          </cell>
          <cell r="I40">
            <v>5.0014490000000009</v>
          </cell>
          <cell r="J40">
            <v>0</v>
          </cell>
          <cell r="K40">
            <v>5.0014490000000009</v>
          </cell>
          <cell r="M40">
            <v>13.3</v>
          </cell>
          <cell r="O40">
            <v>21.841499400000004</v>
          </cell>
          <cell r="Q40">
            <v>26.842948400000004</v>
          </cell>
        </row>
        <row r="41">
          <cell r="D41" t="str">
            <v>31 January 2003 (*)</v>
          </cell>
          <cell r="E41">
            <v>1558.44</v>
          </cell>
          <cell r="F41">
            <v>3054.5070000000001</v>
          </cell>
          <cell r="G41">
            <v>4612.9470000000001</v>
          </cell>
          <cell r="I41">
            <v>0</v>
          </cell>
          <cell r="J41">
            <v>0</v>
          </cell>
          <cell r="K41">
            <v>0</v>
          </cell>
          <cell r="M41">
            <v>2.9</v>
          </cell>
          <cell r="O41">
            <v>4.7624322000000001</v>
          </cell>
          <cell r="Q41">
            <v>4.7624322000000001</v>
          </cell>
        </row>
        <row r="42">
          <cell r="D42" t="str">
            <v>TOTAL :</v>
          </cell>
          <cell r="I42">
            <v>12457.679438878158</v>
          </cell>
          <cell r="J42">
            <v>9069.6953977531284</v>
          </cell>
          <cell r="K42">
            <v>3387.9840411250293</v>
          </cell>
          <cell r="M42">
            <v>486.14999999999992</v>
          </cell>
          <cell r="O42">
            <v>798.36428069999999</v>
          </cell>
          <cell r="Q42">
            <v>13256.04371957816</v>
          </cell>
          <cell r="S42">
            <v>8410.3689639499571</v>
          </cell>
        </row>
        <row r="43">
          <cell r="D43" t="str">
            <v>(*) Realization</v>
          </cell>
        </row>
        <row r="44">
          <cell r="D44" t="str">
            <v>(**) January USD Buying rate: 1.642.218</v>
          </cell>
        </row>
        <row r="47">
          <cell r="E47" t="str">
            <v>TREASURY FEBRUARY DEPOSITS AND DEBT SERVICE</v>
          </cell>
        </row>
        <row r="49">
          <cell r="E49" t="str">
            <v>Treasury's cash position</v>
          </cell>
          <cell r="I49" t="str">
            <v>Projected debt service</v>
          </cell>
          <cell r="S49" t="str">
            <v>Auction resulsts</v>
          </cell>
        </row>
        <row r="50">
          <cell r="F50" t="str">
            <v>at the CBT</v>
          </cell>
          <cell r="I50" t="str">
            <v>Domestic redemptions</v>
          </cell>
          <cell r="M50" t="str">
            <v>External</v>
          </cell>
          <cell r="O50" t="str">
            <v xml:space="preserve">External </v>
          </cell>
          <cell r="Q50" t="str">
            <v>TOTAL DEBT</v>
          </cell>
          <cell r="S50" t="str">
            <v>Net proceeds</v>
          </cell>
          <cell r="T50" t="str">
            <v>Percent of</v>
          </cell>
        </row>
        <row r="51">
          <cell r="E51" t="str">
            <v xml:space="preserve">TL deposits </v>
          </cell>
          <cell r="F51" t="str">
            <v>FX deposits</v>
          </cell>
          <cell r="G51" t="str">
            <v xml:space="preserve">TOTAL </v>
          </cell>
          <cell r="I51" t="str">
            <v>Total</v>
          </cell>
          <cell r="J51" t="str">
            <v xml:space="preserve">To Market  </v>
          </cell>
          <cell r="K51" t="str">
            <v>To Public</v>
          </cell>
          <cell r="M51" t="str">
            <v>debt service (***)</v>
          </cell>
          <cell r="O51" t="str">
            <v>debt service</v>
          </cell>
          <cell r="Q51" t="str">
            <v>SERVİCE</v>
          </cell>
          <cell r="S51" t="str">
            <v>from auction</v>
          </cell>
          <cell r="T51" t="str">
            <v>bids accepted</v>
          </cell>
        </row>
        <row r="52">
          <cell r="E52" t="str">
            <v>(TL trillion)</v>
          </cell>
          <cell r="F52" t="str">
            <v>(TL trillion)</v>
          </cell>
          <cell r="G52" t="str">
            <v>(TL trillion)</v>
          </cell>
          <cell r="I52" t="str">
            <v>(TL trillion)</v>
          </cell>
          <cell r="M52" t="str">
            <v>(US $ million)</v>
          </cell>
          <cell r="O52" t="str">
            <v>(TL trillion)(**)</v>
          </cell>
          <cell r="Q52" t="str">
            <v>(TL trillion)</v>
          </cell>
          <cell r="S52" t="str">
            <v>(TL trillion)</v>
          </cell>
          <cell r="T52" t="str">
            <v xml:space="preserve"> (%)</v>
          </cell>
        </row>
        <row r="53">
          <cell r="D53" t="str">
            <v>31 January 2003 (*)</v>
          </cell>
          <cell r="E53">
            <v>1558.44</v>
          </cell>
          <cell r="F53">
            <v>3054.5070000000001</v>
          </cell>
          <cell r="G53">
            <v>4612.9470000000001</v>
          </cell>
          <cell r="I53">
            <v>0</v>
          </cell>
          <cell r="J53">
            <v>0</v>
          </cell>
          <cell r="K53">
            <v>0</v>
          </cell>
          <cell r="M53">
            <v>2.9</v>
          </cell>
          <cell r="O53">
            <v>4.7624322000000001</v>
          </cell>
          <cell r="Q53">
            <v>4.7624322000000001</v>
          </cell>
        </row>
        <row r="54">
          <cell r="D54" t="str">
            <v>1 February 2003 (*)</v>
          </cell>
          <cell r="I54">
            <v>0</v>
          </cell>
          <cell r="J54">
            <v>0</v>
          </cell>
          <cell r="K54">
            <v>0</v>
          </cell>
          <cell r="M54">
            <v>0</v>
          </cell>
          <cell r="O54">
            <v>0</v>
          </cell>
          <cell r="Q54">
            <v>0</v>
          </cell>
        </row>
        <row r="55">
          <cell r="D55" t="str">
            <v>2 February 2003 (*)</v>
          </cell>
          <cell r="I55">
            <v>0</v>
          </cell>
          <cell r="J55">
            <v>0</v>
          </cell>
          <cell r="K55">
            <v>0</v>
          </cell>
          <cell r="M55">
            <v>0</v>
          </cell>
          <cell r="O55">
            <v>0</v>
          </cell>
          <cell r="Q55">
            <v>0</v>
          </cell>
        </row>
        <row r="56">
          <cell r="D56" t="str">
            <v>3 February 2003 (*)</v>
          </cell>
          <cell r="I56">
            <v>0</v>
          </cell>
          <cell r="J56">
            <v>0</v>
          </cell>
          <cell r="K56">
            <v>0</v>
          </cell>
          <cell r="M56">
            <v>26</v>
          </cell>
          <cell r="O56">
            <v>42.404027380000002</v>
          </cell>
          <cell r="Q56">
            <v>42.404027380000002</v>
          </cell>
          <cell r="S56">
            <v>955</v>
          </cell>
          <cell r="T56">
            <v>0.56143545761330549</v>
          </cell>
        </row>
        <row r="57">
          <cell r="D57" t="str">
            <v>4 February 2003 (*)</v>
          </cell>
          <cell r="I57">
            <v>0</v>
          </cell>
          <cell r="J57">
            <v>0</v>
          </cell>
          <cell r="K57">
            <v>0</v>
          </cell>
          <cell r="M57">
            <v>697.3</v>
          </cell>
          <cell r="O57">
            <v>1137.2433958490001</v>
          </cell>
          <cell r="Q57">
            <v>1137.2433958490001</v>
          </cell>
          <cell r="S57">
            <v>4662.3272041637501</v>
          </cell>
          <cell r="T57">
            <v>0.90935110160061239</v>
          </cell>
        </row>
        <row r="58">
          <cell r="D58" t="str">
            <v>5 February 2003 (*)</v>
          </cell>
          <cell r="I58">
            <v>5460.7714510840005</v>
          </cell>
          <cell r="J58">
            <v>5223.5956880000003</v>
          </cell>
          <cell r="K58">
            <v>237.17576308400001</v>
          </cell>
          <cell r="M58">
            <v>111.4</v>
          </cell>
          <cell r="O58">
            <v>181.68494808200001</v>
          </cell>
          <cell r="Q58">
            <v>5642.4563991660007</v>
          </cell>
        </row>
        <row r="59">
          <cell r="D59" t="str">
            <v>6 February 2003 (*)</v>
          </cell>
          <cell r="I59">
            <v>3.0051420000000002</v>
          </cell>
          <cell r="J59">
            <v>0</v>
          </cell>
          <cell r="K59">
            <v>3.0051420000000002</v>
          </cell>
          <cell r="M59">
            <v>6.1</v>
          </cell>
          <cell r="O59">
            <v>9.9486371929999997</v>
          </cell>
          <cell r="Q59">
            <v>12.953779192999999</v>
          </cell>
        </row>
        <row r="60">
          <cell r="D60" t="str">
            <v>7 February 2003 (*)</v>
          </cell>
          <cell r="I60">
            <v>85.883733550000002</v>
          </cell>
          <cell r="J60">
            <v>0</v>
          </cell>
          <cell r="K60">
            <v>85.883733550000002</v>
          </cell>
          <cell r="M60">
            <v>834.9</v>
          </cell>
          <cell r="O60">
            <v>1361.658556137</v>
          </cell>
          <cell r="Q60">
            <v>1447.542289687</v>
          </cell>
        </row>
        <row r="61">
          <cell r="D61" t="str">
            <v>8 February 2003 (*)</v>
          </cell>
          <cell r="I61">
            <v>0</v>
          </cell>
          <cell r="J61">
            <v>0</v>
          </cell>
          <cell r="K61">
            <v>0</v>
          </cell>
          <cell r="M61">
            <v>0</v>
          </cell>
          <cell r="O61">
            <v>0</v>
          </cell>
          <cell r="Q61">
            <v>0</v>
          </cell>
        </row>
        <row r="62">
          <cell r="D62" t="str">
            <v>9 February 2003 (*)</v>
          </cell>
          <cell r="I62">
            <v>0</v>
          </cell>
          <cell r="J62">
            <v>0</v>
          </cell>
          <cell r="K62">
            <v>0</v>
          </cell>
          <cell r="M62">
            <v>0</v>
          </cell>
          <cell r="O62">
            <v>0</v>
          </cell>
          <cell r="Q62">
            <v>0</v>
          </cell>
        </row>
        <row r="63">
          <cell r="D63" t="str">
            <v>10 February 2003 (*)</v>
          </cell>
          <cell r="I63">
            <v>0</v>
          </cell>
          <cell r="J63">
            <v>0</v>
          </cell>
          <cell r="K63">
            <v>0</v>
          </cell>
          <cell r="M63">
            <v>0</v>
          </cell>
          <cell r="O63">
            <v>0</v>
          </cell>
          <cell r="Q63">
            <v>0</v>
          </cell>
        </row>
        <row r="64">
          <cell r="D64" t="str">
            <v>11 February 2003 (*)</v>
          </cell>
          <cell r="I64">
            <v>0</v>
          </cell>
          <cell r="J64">
            <v>0</v>
          </cell>
          <cell r="K64">
            <v>0</v>
          </cell>
          <cell r="M64">
            <v>0</v>
          </cell>
          <cell r="O64">
            <v>0</v>
          </cell>
          <cell r="Q64">
            <v>0</v>
          </cell>
        </row>
        <row r="65">
          <cell r="D65" t="str">
            <v>12 February 2003 (*)</v>
          </cell>
          <cell r="I65">
            <v>521.63522822410005</v>
          </cell>
          <cell r="J65">
            <v>469.69</v>
          </cell>
          <cell r="K65">
            <v>51.945228224099999</v>
          </cell>
          <cell r="M65">
            <v>0</v>
          </cell>
          <cell r="O65">
            <v>0</v>
          </cell>
          <cell r="Q65">
            <v>521.63522822410005</v>
          </cell>
        </row>
        <row r="66">
          <cell r="D66" t="str">
            <v>13 February 2003 (*)</v>
          </cell>
          <cell r="I66">
            <v>0</v>
          </cell>
          <cell r="J66">
            <v>0</v>
          </cell>
          <cell r="K66">
            <v>0</v>
          </cell>
          <cell r="M66">
            <v>0</v>
          </cell>
          <cell r="O66">
            <v>0</v>
          </cell>
          <cell r="Q66">
            <v>0</v>
          </cell>
        </row>
        <row r="67">
          <cell r="D67" t="str">
            <v>14 February 2003 (*)</v>
          </cell>
          <cell r="I67">
            <v>0</v>
          </cell>
          <cell r="J67">
            <v>0</v>
          </cell>
          <cell r="K67">
            <v>0</v>
          </cell>
          <cell r="M67">
            <v>0</v>
          </cell>
          <cell r="O67">
            <v>0</v>
          </cell>
          <cell r="Q67">
            <v>0</v>
          </cell>
        </row>
        <row r="68">
          <cell r="D68" t="str">
            <v>15 February 2003 (*)</v>
          </cell>
          <cell r="I68">
            <v>0</v>
          </cell>
          <cell r="J68">
            <v>0</v>
          </cell>
          <cell r="K68">
            <v>0</v>
          </cell>
          <cell r="M68">
            <v>0</v>
          </cell>
          <cell r="O68">
            <v>0</v>
          </cell>
          <cell r="Q68">
            <v>0</v>
          </cell>
        </row>
        <row r="69">
          <cell r="D69" t="str">
            <v>16 February 2003 (*)</v>
          </cell>
          <cell r="I69">
            <v>0</v>
          </cell>
          <cell r="J69">
            <v>0</v>
          </cell>
          <cell r="K69">
            <v>0</v>
          </cell>
          <cell r="M69">
            <v>0</v>
          </cell>
          <cell r="O69">
            <v>0</v>
          </cell>
          <cell r="Q69">
            <v>0</v>
          </cell>
        </row>
        <row r="70">
          <cell r="D70" t="str">
            <v>17 February 2003 (*)</v>
          </cell>
          <cell r="I70">
            <v>5.0014239500000004</v>
          </cell>
          <cell r="J70">
            <v>0</v>
          </cell>
          <cell r="K70">
            <v>5.0014239500000004</v>
          </cell>
          <cell r="M70">
            <v>18.2</v>
          </cell>
          <cell r="O70">
            <v>29.682819166000002</v>
          </cell>
          <cell r="Q70">
            <v>34.684243116000005</v>
          </cell>
        </row>
        <row r="71">
          <cell r="D71" t="str">
            <v>18 February 2003 (*)</v>
          </cell>
          <cell r="I71">
            <v>0</v>
          </cell>
          <cell r="J71">
            <v>0</v>
          </cell>
          <cell r="K71">
            <v>0</v>
          </cell>
          <cell r="M71">
            <v>24.4</v>
          </cell>
          <cell r="O71">
            <v>39.794548771999999</v>
          </cell>
          <cell r="Q71">
            <v>39.794548771999999</v>
          </cell>
        </row>
        <row r="72">
          <cell r="D72" t="str">
            <v>19 February 2003 (*)</v>
          </cell>
          <cell r="I72">
            <v>403.64499999999998</v>
          </cell>
          <cell r="J72">
            <v>0</v>
          </cell>
          <cell r="K72">
            <v>403.64499999999998</v>
          </cell>
          <cell r="M72">
            <v>0</v>
          </cell>
          <cell r="O72">
            <v>0</v>
          </cell>
          <cell r="Q72">
            <v>403.64499999999998</v>
          </cell>
        </row>
        <row r="73">
          <cell r="D73" t="str">
            <v>20 February 2003 (*)</v>
          </cell>
          <cell r="I73">
            <v>7.4980997999997099</v>
          </cell>
          <cell r="J73">
            <v>0</v>
          </cell>
          <cell r="K73">
            <v>7.4980997999997099</v>
          </cell>
          <cell r="M73">
            <v>25.21</v>
          </cell>
          <cell r="O73">
            <v>41.115597317300008</v>
          </cell>
          <cell r="Q73">
            <v>48.613697117299715</v>
          </cell>
        </row>
        <row r="74">
          <cell r="D74" t="str">
            <v>21 February 2003</v>
          </cell>
          <cell r="I74">
            <v>0</v>
          </cell>
          <cell r="J74">
            <v>0</v>
          </cell>
          <cell r="K74">
            <v>0</v>
          </cell>
          <cell r="M74">
            <v>8.8000000000000007</v>
          </cell>
          <cell r="O74">
            <v>14.352132344000003</v>
          </cell>
          <cell r="Q74">
            <v>14.352132344000003</v>
          </cell>
        </row>
        <row r="75">
          <cell r="D75" t="str">
            <v>22 February 2003</v>
          </cell>
          <cell r="I75">
            <v>0</v>
          </cell>
          <cell r="J75">
            <v>0</v>
          </cell>
          <cell r="K75">
            <v>0</v>
          </cell>
          <cell r="M75">
            <v>0</v>
          </cell>
          <cell r="O75">
            <v>0</v>
          </cell>
          <cell r="Q75">
            <v>0</v>
          </cell>
        </row>
        <row r="76">
          <cell r="D76" t="str">
            <v>23 February 2003</v>
          </cell>
          <cell r="I76">
            <v>0</v>
          </cell>
          <cell r="J76">
            <v>0</v>
          </cell>
          <cell r="K76">
            <v>0</v>
          </cell>
          <cell r="M76">
            <v>0</v>
          </cell>
          <cell r="O76">
            <v>0</v>
          </cell>
          <cell r="Q76">
            <v>0</v>
          </cell>
        </row>
        <row r="77">
          <cell r="D77" t="str">
            <v>24 February 2003</v>
          </cell>
          <cell r="I77">
            <v>0</v>
          </cell>
          <cell r="J77">
            <v>0</v>
          </cell>
          <cell r="K77">
            <v>0</v>
          </cell>
          <cell r="M77">
            <v>11.23</v>
          </cell>
          <cell r="O77">
            <v>18.315277979900003</v>
          </cell>
          <cell r="Q77">
            <v>18.315277979900003</v>
          </cell>
          <cell r="S77">
            <v>1810.1331957120001</v>
          </cell>
          <cell r="T77">
            <v>0.8308802683104346</v>
          </cell>
        </row>
        <row r="78">
          <cell r="D78" t="str">
            <v>25 February 2003</v>
          </cell>
          <cell r="I78">
            <v>0</v>
          </cell>
          <cell r="J78">
            <v>0</v>
          </cell>
          <cell r="K78">
            <v>0</v>
          </cell>
          <cell r="M78">
            <v>1.18</v>
          </cell>
          <cell r="O78">
            <v>1.9244904734000001</v>
          </cell>
          <cell r="Q78">
            <v>1.9244904734000001</v>
          </cell>
        </row>
        <row r="79">
          <cell r="D79" t="str">
            <v>26 February 2003</v>
          </cell>
          <cell r="I79">
            <v>432.76023622309998</v>
          </cell>
          <cell r="J79">
            <v>0</v>
          </cell>
          <cell r="K79">
            <v>432.76023622309998</v>
          </cell>
          <cell r="M79">
            <v>111.74</v>
          </cell>
          <cell r="O79">
            <v>182.23946228620002</v>
          </cell>
          <cell r="Q79">
            <v>614.99969850930006</v>
          </cell>
        </row>
        <row r="80">
          <cell r="D80" t="str">
            <v>27 February 2003</v>
          </cell>
          <cell r="I80">
            <v>0</v>
          </cell>
          <cell r="J80">
            <v>0</v>
          </cell>
          <cell r="K80">
            <v>0</v>
          </cell>
          <cell r="M80">
            <v>19.29</v>
          </cell>
          <cell r="O80">
            <v>31.460526467699999</v>
          </cell>
          <cell r="Q80">
            <v>31.460526467699999</v>
          </cell>
        </row>
        <row r="81">
          <cell r="D81" t="str">
            <v>28 February 2003</v>
          </cell>
          <cell r="I81">
            <v>0</v>
          </cell>
          <cell r="J81">
            <v>0</v>
          </cell>
          <cell r="K81">
            <v>0</v>
          </cell>
          <cell r="M81">
            <v>0.61</v>
          </cell>
          <cell r="O81">
            <v>0.99486371929999995</v>
          </cell>
          <cell r="Q81">
            <v>0.99486371929999995</v>
          </cell>
        </row>
        <row r="82">
          <cell r="D82" t="str">
            <v>TOTAL :</v>
          </cell>
          <cell r="I82">
            <v>6920.2003148312015</v>
          </cell>
          <cell r="J82">
            <v>5693.2856879999999</v>
          </cell>
          <cell r="K82">
            <v>1226.9146268311997</v>
          </cell>
          <cell r="M82">
            <v>1899.26</v>
          </cell>
          <cell r="O82">
            <v>3097.5817153668004</v>
          </cell>
          <cell r="Q82">
            <v>10017.782030198003</v>
          </cell>
          <cell r="S82">
            <v>7427.4603998757502</v>
          </cell>
        </row>
        <row r="83">
          <cell r="D83" t="str">
            <v>(*) Realization</v>
          </cell>
        </row>
        <row r="84">
          <cell r="D84" t="str">
            <v>(**) February USD Buying rate Projection: 1.686.284</v>
          </cell>
        </row>
        <row r="85">
          <cell r="D85" t="str">
            <v>(***)External debt service of the consolidated budget and the guaranteed debt in cash outflow basis</v>
          </cell>
        </row>
        <row r="87">
          <cell r="D87" t="str">
            <v>TREASURY MARCH  DEPOSITS AND DEBT SERVICE</v>
          </cell>
        </row>
        <row r="89">
          <cell r="E89" t="str">
            <v>Treasury's cash position</v>
          </cell>
          <cell r="I89" t="str">
            <v>Projected debt service</v>
          </cell>
          <cell r="S89" t="str">
            <v>Auction resulsts</v>
          </cell>
        </row>
        <row r="90">
          <cell r="F90" t="str">
            <v>at the CBT</v>
          </cell>
          <cell r="I90" t="str">
            <v>Domestic redemptions</v>
          </cell>
          <cell r="M90" t="str">
            <v>External</v>
          </cell>
          <cell r="O90" t="str">
            <v xml:space="preserve">External </v>
          </cell>
          <cell r="Q90" t="str">
            <v>TOTAL DEBT</v>
          </cell>
          <cell r="S90" t="str">
            <v>Net proceeds</v>
          </cell>
          <cell r="T90" t="str">
            <v>Percent of</v>
          </cell>
        </row>
        <row r="91">
          <cell r="E91" t="str">
            <v xml:space="preserve">TL deposits </v>
          </cell>
          <cell r="F91" t="str">
            <v>FX deposits</v>
          </cell>
          <cell r="G91" t="str">
            <v xml:space="preserve">TOTAL </v>
          </cell>
          <cell r="I91" t="str">
            <v>Total</v>
          </cell>
          <cell r="J91" t="str">
            <v xml:space="preserve">To Market  </v>
          </cell>
          <cell r="K91" t="str">
            <v>To Public</v>
          </cell>
          <cell r="M91" t="str">
            <v>debt service (**)</v>
          </cell>
          <cell r="O91" t="str">
            <v>debt service</v>
          </cell>
          <cell r="Q91" t="str">
            <v>SERVİCE</v>
          </cell>
          <cell r="S91" t="str">
            <v>from auction</v>
          </cell>
          <cell r="T91" t="str">
            <v>bids accepted</v>
          </cell>
        </row>
        <row r="92">
          <cell r="E92" t="str">
            <v>(TL trillion)</v>
          </cell>
          <cell r="F92" t="str">
            <v>(TL trillion)</v>
          </cell>
          <cell r="G92" t="str">
            <v>(TL trillion)</v>
          </cell>
          <cell r="I92" t="str">
            <v>(TL trillion)</v>
          </cell>
          <cell r="M92" t="str">
            <v>(US $ million)</v>
          </cell>
          <cell r="O92" t="str">
            <v>(TL trillion)(**)</v>
          </cell>
          <cell r="Q92" t="str">
            <v>(TL trillion)</v>
          </cell>
          <cell r="S92" t="str">
            <v>(TL trillion)</v>
          </cell>
          <cell r="T92" t="str">
            <v xml:space="preserve"> (%)</v>
          </cell>
        </row>
        <row r="93">
          <cell r="D93" t="str">
            <v>28 February 2003</v>
          </cell>
          <cell r="F93">
            <v>0</v>
          </cell>
          <cell r="G93">
            <v>0</v>
          </cell>
          <cell r="I93">
            <v>0</v>
          </cell>
          <cell r="J93">
            <v>0</v>
          </cell>
          <cell r="K93">
            <v>0</v>
          </cell>
          <cell r="M93">
            <v>2.9</v>
          </cell>
          <cell r="O93">
            <v>4.7624322000000001</v>
          </cell>
          <cell r="Q93">
            <v>4.7624322000000001</v>
          </cell>
        </row>
        <row r="94">
          <cell r="D94" t="str">
            <v>1 March 2003(*)</v>
          </cell>
          <cell r="I94">
            <v>0</v>
          </cell>
          <cell r="J94">
            <v>0</v>
          </cell>
          <cell r="K94">
            <v>0</v>
          </cell>
          <cell r="M94">
            <v>0</v>
          </cell>
          <cell r="O94">
            <v>0</v>
          </cell>
          <cell r="Q94">
            <v>0</v>
          </cell>
        </row>
        <row r="95">
          <cell r="D95" t="str">
            <v>2 March 2003</v>
          </cell>
          <cell r="I95">
            <v>0</v>
          </cell>
          <cell r="J95">
            <v>0</v>
          </cell>
          <cell r="K95">
            <v>0</v>
          </cell>
          <cell r="M95">
            <v>0</v>
          </cell>
          <cell r="O95">
            <v>0</v>
          </cell>
          <cell r="Q95">
            <v>0</v>
          </cell>
        </row>
        <row r="96">
          <cell r="D96" t="str">
            <v>3 March 2003</v>
          </cell>
          <cell r="I96">
            <v>0</v>
          </cell>
          <cell r="J96">
            <v>0</v>
          </cell>
          <cell r="K96">
            <v>0</v>
          </cell>
          <cell r="M96">
            <v>6.1</v>
          </cell>
          <cell r="O96">
            <v>9.6999999999999993</v>
          </cell>
          <cell r="Q96">
            <v>9.6999999999999993</v>
          </cell>
        </row>
        <row r="97">
          <cell r="D97" t="str">
            <v>4 March 2003</v>
          </cell>
          <cell r="I97">
            <v>0</v>
          </cell>
          <cell r="J97">
            <v>0</v>
          </cell>
          <cell r="K97">
            <v>0</v>
          </cell>
          <cell r="M97">
            <v>1.2</v>
          </cell>
          <cell r="O97">
            <v>2</v>
          </cell>
          <cell r="Q97">
            <v>2</v>
          </cell>
          <cell r="S97">
            <v>2847.0365946314</v>
          </cell>
          <cell r="T97">
            <v>0.7353747472816643</v>
          </cell>
        </row>
        <row r="98">
          <cell r="D98" t="str">
            <v>5 March 2003</v>
          </cell>
          <cell r="I98">
            <v>3924.6156974219198</v>
          </cell>
          <cell r="J98">
            <v>3876.6367678219199</v>
          </cell>
          <cell r="K98">
            <v>47.978929600000001</v>
          </cell>
          <cell r="M98">
            <v>0.2</v>
          </cell>
          <cell r="O98">
            <v>1.2</v>
          </cell>
          <cell r="Q98">
            <v>3925.8156974219196</v>
          </cell>
        </row>
        <row r="99">
          <cell r="D99" t="str">
            <v>6 March 2003</v>
          </cell>
          <cell r="I99">
            <v>0</v>
          </cell>
          <cell r="J99">
            <v>0</v>
          </cell>
          <cell r="K99">
            <v>0</v>
          </cell>
          <cell r="M99">
            <v>2.7</v>
          </cell>
          <cell r="O99">
            <v>4.4000000000000004</v>
          </cell>
          <cell r="Q99">
            <v>4.4000000000000004</v>
          </cell>
        </row>
        <row r="100">
          <cell r="D100" t="str">
            <v>7 March 2003</v>
          </cell>
          <cell r="I100">
            <v>0</v>
          </cell>
          <cell r="J100">
            <v>0</v>
          </cell>
          <cell r="K100">
            <v>0</v>
          </cell>
          <cell r="M100">
            <v>1.7</v>
          </cell>
          <cell r="O100">
            <v>2.8</v>
          </cell>
          <cell r="Q100">
            <v>2.8</v>
          </cell>
        </row>
        <row r="101">
          <cell r="D101" t="str">
            <v>8 March 2003</v>
          </cell>
          <cell r="I101">
            <v>0</v>
          </cell>
          <cell r="J101">
            <v>0</v>
          </cell>
          <cell r="K101">
            <v>0</v>
          </cell>
          <cell r="M101">
            <v>0</v>
          </cell>
          <cell r="O101">
            <v>0</v>
          </cell>
          <cell r="Q101">
            <v>0</v>
          </cell>
        </row>
        <row r="102">
          <cell r="D102" t="str">
            <v>9 March 2003</v>
          </cell>
          <cell r="I102">
            <v>0</v>
          </cell>
          <cell r="J102">
            <v>0</v>
          </cell>
          <cell r="K102">
            <v>0</v>
          </cell>
          <cell r="M102">
            <v>0</v>
          </cell>
          <cell r="O102">
            <v>0</v>
          </cell>
          <cell r="Q102">
            <v>0</v>
          </cell>
        </row>
        <row r="103">
          <cell r="D103" t="str">
            <v>10 March 2003</v>
          </cell>
          <cell r="I103">
            <v>12.0010987</v>
          </cell>
          <cell r="J103">
            <v>0</v>
          </cell>
          <cell r="K103">
            <v>12.0010987</v>
          </cell>
          <cell r="M103">
            <v>338.8</v>
          </cell>
          <cell r="O103">
            <v>546.29999999999995</v>
          </cell>
          <cell r="Q103">
            <v>558.30109870000001</v>
          </cell>
        </row>
        <row r="104">
          <cell r="D104" t="str">
            <v>11 March 2003</v>
          </cell>
          <cell r="I104">
            <v>0</v>
          </cell>
          <cell r="J104">
            <v>0</v>
          </cell>
          <cell r="K104">
            <v>0</v>
          </cell>
          <cell r="M104">
            <v>2.5</v>
          </cell>
          <cell r="O104">
            <v>4</v>
          </cell>
          <cell r="Q104">
            <v>4</v>
          </cell>
          <cell r="S104">
            <v>290.55253856399997</v>
          </cell>
          <cell r="T104">
            <v>0.69392157544970579</v>
          </cell>
        </row>
        <row r="105">
          <cell r="D105" t="str">
            <v>12 March 2003</v>
          </cell>
          <cell r="I105">
            <v>550.20440919789996</v>
          </cell>
          <cell r="J105">
            <v>7.4071027999999997</v>
          </cell>
          <cell r="K105">
            <v>542.7973063979</v>
          </cell>
          <cell r="M105">
            <v>121</v>
          </cell>
          <cell r="O105">
            <v>195.3</v>
          </cell>
          <cell r="Q105">
            <v>745.50440919790003</v>
          </cell>
        </row>
        <row r="106">
          <cell r="D106" t="str">
            <v>13 March 2003</v>
          </cell>
          <cell r="I106">
            <v>0</v>
          </cell>
          <cell r="J106">
            <v>0</v>
          </cell>
          <cell r="K106">
            <v>0</v>
          </cell>
          <cell r="M106">
            <v>113.8</v>
          </cell>
          <cell r="O106">
            <v>183.2</v>
          </cell>
          <cell r="Q106">
            <v>183.2</v>
          </cell>
        </row>
        <row r="107">
          <cell r="D107" t="str">
            <v>14 March 2003</v>
          </cell>
          <cell r="I107">
            <v>0</v>
          </cell>
          <cell r="J107">
            <v>0</v>
          </cell>
          <cell r="K107">
            <v>0</v>
          </cell>
          <cell r="M107">
            <v>45.6</v>
          </cell>
          <cell r="O107">
            <v>74.5</v>
          </cell>
          <cell r="Q107">
            <v>74.5</v>
          </cell>
        </row>
        <row r="108">
          <cell r="D108" t="str">
            <v>15 March 2003</v>
          </cell>
          <cell r="I108">
            <v>10.06742375</v>
          </cell>
          <cell r="J108">
            <v>0</v>
          </cell>
          <cell r="K108">
            <v>10.06742375</v>
          </cell>
          <cell r="M108">
            <v>0</v>
          </cell>
          <cell r="O108">
            <v>0</v>
          </cell>
          <cell r="Q108">
            <v>10.06742375</v>
          </cell>
        </row>
        <row r="109">
          <cell r="D109" t="str">
            <v>16 March 2003</v>
          </cell>
          <cell r="I109">
            <v>0</v>
          </cell>
          <cell r="J109">
            <v>0</v>
          </cell>
          <cell r="K109">
            <v>0</v>
          </cell>
          <cell r="M109">
            <v>0</v>
          </cell>
          <cell r="O109">
            <v>0</v>
          </cell>
          <cell r="Q109">
            <v>0</v>
          </cell>
        </row>
        <row r="110">
          <cell r="D110" t="str">
            <v>17 March 2003</v>
          </cell>
          <cell r="I110">
            <v>0</v>
          </cell>
          <cell r="J110">
            <v>0</v>
          </cell>
          <cell r="K110">
            <v>0</v>
          </cell>
          <cell r="M110">
            <v>70.3</v>
          </cell>
          <cell r="O110">
            <v>114.1</v>
          </cell>
          <cell r="Q110">
            <v>114.1</v>
          </cell>
          <cell r="S110">
            <v>1063.5148599943</v>
          </cell>
          <cell r="T110">
            <v>0.93285172472027966</v>
          </cell>
        </row>
        <row r="111">
          <cell r="D111" t="str">
            <v>18 March 2003</v>
          </cell>
          <cell r="I111">
            <v>10.000161</v>
          </cell>
          <cell r="J111">
            <v>0</v>
          </cell>
          <cell r="K111">
            <v>10.000161</v>
          </cell>
          <cell r="M111">
            <v>0.3</v>
          </cell>
          <cell r="O111">
            <v>0.4</v>
          </cell>
          <cell r="Q111">
            <v>10.400161000000001</v>
          </cell>
          <cell r="S111">
            <v>4146.4021782331001</v>
          </cell>
          <cell r="T111">
            <v>0.84485721810915382</v>
          </cell>
        </row>
        <row r="112">
          <cell r="D112" t="str">
            <v>19 March 2003</v>
          </cell>
          <cell r="I112">
            <v>5202.3160448978997</v>
          </cell>
          <cell r="J112">
            <v>4614.2170299978998</v>
          </cell>
          <cell r="K112">
            <v>588.09901490000004</v>
          </cell>
          <cell r="M112">
            <v>1.7</v>
          </cell>
          <cell r="O112">
            <v>2.7</v>
          </cell>
          <cell r="Q112">
            <v>5205.0160448978995</v>
          </cell>
        </row>
        <row r="113">
          <cell r="D113" t="str">
            <v>20 March 2003</v>
          </cell>
          <cell r="I113">
            <v>0</v>
          </cell>
          <cell r="J113">
            <v>0</v>
          </cell>
          <cell r="K113">
            <v>0</v>
          </cell>
          <cell r="M113">
            <v>65.7</v>
          </cell>
          <cell r="O113">
            <v>106.6</v>
          </cell>
          <cell r="Q113">
            <v>106.6</v>
          </cell>
        </row>
        <row r="114">
          <cell r="D114" t="str">
            <v>21 March 2003</v>
          </cell>
          <cell r="I114">
            <v>0</v>
          </cell>
          <cell r="J114">
            <v>0</v>
          </cell>
          <cell r="K114">
            <v>0</v>
          </cell>
          <cell r="M114">
            <v>2.8</v>
          </cell>
          <cell r="O114">
            <v>4.6574389399999996</v>
          </cell>
          <cell r="Q114">
            <v>4.6574389399999996</v>
          </cell>
        </row>
        <row r="115">
          <cell r="D115" t="str">
            <v>22 March 2003</v>
          </cell>
          <cell r="I115">
            <v>0</v>
          </cell>
          <cell r="J115">
            <v>0</v>
          </cell>
          <cell r="K115">
            <v>0</v>
          </cell>
          <cell r="M115">
            <v>0</v>
          </cell>
          <cell r="O115">
            <v>0</v>
          </cell>
          <cell r="Q115">
            <v>0</v>
          </cell>
        </row>
        <row r="116">
          <cell r="D116" t="str">
            <v>23 March 2003</v>
          </cell>
          <cell r="I116">
            <v>0</v>
          </cell>
          <cell r="J116">
            <v>0</v>
          </cell>
          <cell r="K116">
            <v>0</v>
          </cell>
          <cell r="M116">
            <v>0</v>
          </cell>
          <cell r="O116">
            <v>0</v>
          </cell>
          <cell r="Q116">
            <v>0</v>
          </cell>
        </row>
        <row r="117">
          <cell r="D117" t="str">
            <v>24 March 2003</v>
          </cell>
          <cell r="I117">
            <v>25.382245400753099</v>
          </cell>
          <cell r="J117">
            <v>0</v>
          </cell>
          <cell r="K117">
            <v>25.382245400753099</v>
          </cell>
          <cell r="M117">
            <v>0.86193299999999995</v>
          </cell>
          <cell r="O117">
            <v>1.4337143992396499</v>
          </cell>
          <cell r="Q117">
            <v>26.815959799992751</v>
          </cell>
        </row>
        <row r="118">
          <cell r="D118" t="str">
            <v>25 March 2003</v>
          </cell>
          <cell r="I118">
            <v>9.0466470999999995</v>
          </cell>
          <cell r="J118">
            <v>0</v>
          </cell>
          <cell r="K118">
            <v>9.0466470999999995</v>
          </cell>
          <cell r="M118">
            <v>9.9</v>
          </cell>
          <cell r="O118">
            <v>16.467373395000003</v>
          </cell>
          <cell r="Q118">
            <v>25.514020495000004</v>
          </cell>
        </row>
        <row r="119">
          <cell r="D119" t="str">
            <v>26 March 2003</v>
          </cell>
          <cell r="I119">
            <v>395.38834558399998</v>
          </cell>
          <cell r="J119">
            <v>0</v>
          </cell>
          <cell r="K119">
            <v>395.38834558399998</v>
          </cell>
          <cell r="M119">
            <v>5.2</v>
          </cell>
          <cell r="O119">
            <v>8.6495294600000001</v>
          </cell>
          <cell r="Q119">
            <v>404.03787504399997</v>
          </cell>
        </row>
        <row r="120">
          <cell r="D120" t="str">
            <v>27 March 2003</v>
          </cell>
          <cell r="I120">
            <v>0</v>
          </cell>
          <cell r="J120">
            <v>0</v>
          </cell>
          <cell r="K120">
            <v>0</v>
          </cell>
          <cell r="M120">
            <v>46.3</v>
          </cell>
          <cell r="O120">
            <v>77.014079615</v>
          </cell>
          <cell r="Q120">
            <v>77.014079615</v>
          </cell>
        </row>
        <row r="121">
          <cell r="D121" t="str">
            <v>28 March 2003</v>
          </cell>
          <cell r="E121">
            <v>1563</v>
          </cell>
          <cell r="F121">
            <v>163</v>
          </cell>
          <cell r="G121">
            <v>1726</v>
          </cell>
          <cell r="I121">
            <v>0</v>
          </cell>
          <cell r="J121">
            <v>0</v>
          </cell>
          <cell r="K121">
            <v>0</v>
          </cell>
          <cell r="M121">
            <v>38.6</v>
          </cell>
          <cell r="O121">
            <v>64.206122530000002</v>
          </cell>
          <cell r="Q121">
            <v>64.206122530000002</v>
          </cell>
        </row>
        <row r="122">
          <cell r="D122" t="str">
            <v>29 March 2003</v>
          </cell>
          <cell r="I122">
            <v>0</v>
          </cell>
          <cell r="J122">
            <v>0</v>
          </cell>
          <cell r="K122">
            <v>0</v>
          </cell>
          <cell r="M122">
            <v>0</v>
          </cell>
          <cell r="O122">
            <v>0</v>
          </cell>
          <cell r="Q122">
            <v>0</v>
          </cell>
        </row>
        <row r="123">
          <cell r="D123" t="str">
            <v>30 March 2003</v>
          </cell>
          <cell r="I123">
            <v>0</v>
          </cell>
          <cell r="J123">
            <v>0</v>
          </cell>
          <cell r="K123">
            <v>0</v>
          </cell>
          <cell r="M123">
            <v>0</v>
          </cell>
          <cell r="O123">
            <v>0</v>
          </cell>
          <cell r="Q123">
            <v>0</v>
          </cell>
        </row>
        <row r="124">
          <cell r="D124" t="str">
            <v>31 March 2003</v>
          </cell>
          <cell r="I124">
            <v>0</v>
          </cell>
          <cell r="J124">
            <v>0</v>
          </cell>
          <cell r="K124">
            <v>0</v>
          </cell>
          <cell r="M124">
            <v>7.3557680000000003</v>
          </cell>
          <cell r="O124">
            <v>12.2353715417164</v>
          </cell>
          <cell r="Q124">
            <v>12.2353715417164</v>
          </cell>
        </row>
        <row r="126">
          <cell r="D126" t="str">
            <v>TOTAL :</v>
          </cell>
          <cell r="E126">
            <v>1563</v>
          </cell>
          <cell r="F126">
            <v>163</v>
          </cell>
          <cell r="G126">
            <v>1726</v>
          </cell>
          <cell r="I126">
            <v>10139.022073052472</v>
          </cell>
          <cell r="J126">
            <v>8498.2609006198199</v>
          </cell>
          <cell r="K126">
            <v>1640.7611724326532</v>
          </cell>
          <cell r="M126">
            <v>882.61770100000001</v>
          </cell>
          <cell r="O126">
            <v>1431.8636298809561</v>
          </cell>
          <cell r="Q126">
            <v>11570.885702933429</v>
          </cell>
          <cell r="S126">
            <v>8347.5061714227995</v>
          </cell>
        </row>
        <row r="127">
          <cell r="D127" t="str">
            <v>(*) USD (Buying rate) Projection in March: 1.700.000</v>
          </cell>
        </row>
        <row r="128">
          <cell r="D128" t="str">
            <v>(**)External debt service of the consolidated budget and the guaranteed debt in cash outflow basis (projection)</v>
          </cell>
        </row>
        <row r="131">
          <cell r="D131" t="str">
            <v>TREASURY APRIL DEPOSITS AND DEBT SERVICE   (As of 25.04.2003)</v>
          </cell>
        </row>
        <row r="133">
          <cell r="E133" t="str">
            <v>Treasury's cash position</v>
          </cell>
          <cell r="I133" t="str">
            <v>Projected debt service</v>
          </cell>
          <cell r="S133" t="str">
            <v>Auction resulsts</v>
          </cell>
        </row>
        <row r="134">
          <cell r="I134" t="str">
            <v>Domestic redemptions</v>
          </cell>
          <cell r="M134" t="str">
            <v>External</v>
          </cell>
          <cell r="O134" t="str">
            <v xml:space="preserve">External </v>
          </cell>
          <cell r="Q134" t="str">
            <v>TOTAL DEBT</v>
          </cell>
          <cell r="S134" t="str">
            <v>Net proceeds</v>
          </cell>
          <cell r="T134" t="str">
            <v>Percent of</v>
          </cell>
        </row>
        <row r="135">
          <cell r="E135" t="str">
            <v xml:space="preserve">TL deposits </v>
          </cell>
          <cell r="F135" t="str">
            <v>FX deposits</v>
          </cell>
          <cell r="G135" t="str">
            <v xml:space="preserve">TOTAL </v>
          </cell>
          <cell r="I135" t="str">
            <v>Total</v>
          </cell>
          <cell r="J135" t="str">
            <v xml:space="preserve">To Market  </v>
          </cell>
          <cell r="K135" t="str">
            <v>To Public</v>
          </cell>
          <cell r="M135" t="str">
            <v>debt service (**)</v>
          </cell>
          <cell r="O135" t="str">
            <v>debt service</v>
          </cell>
          <cell r="Q135" t="str">
            <v>SERVİCE</v>
          </cell>
          <cell r="S135" t="str">
            <v>from auction</v>
          </cell>
          <cell r="T135" t="str">
            <v>bids accepted</v>
          </cell>
        </row>
        <row r="136">
          <cell r="E136" t="str">
            <v>(TL trillion)</v>
          </cell>
          <cell r="F136" t="str">
            <v>(TL trillion)</v>
          </cell>
          <cell r="G136" t="str">
            <v>(TL trillion)</v>
          </cell>
          <cell r="I136" t="str">
            <v>(TL trillion)</v>
          </cell>
          <cell r="M136" t="str">
            <v>(US $ million)</v>
          </cell>
          <cell r="O136" t="str">
            <v>(TL trillion)(**)</v>
          </cell>
          <cell r="Q136" t="str">
            <v>(TL trillion)</v>
          </cell>
          <cell r="S136" t="str">
            <v>(TL trillion)</v>
          </cell>
          <cell r="T136" t="str">
            <v xml:space="preserve"> (%)</v>
          </cell>
        </row>
        <row r="137">
          <cell r="D137" t="str">
            <v>31 March 2003</v>
          </cell>
          <cell r="E137">
            <v>1281.2280000000001</v>
          </cell>
          <cell r="F137">
            <v>169.3</v>
          </cell>
          <cell r="G137">
            <v>1450.528</v>
          </cell>
          <cell r="I137">
            <v>0</v>
          </cell>
          <cell r="J137">
            <v>0</v>
          </cell>
          <cell r="K137">
            <v>0</v>
          </cell>
          <cell r="M137">
            <v>0</v>
          </cell>
          <cell r="O137">
            <v>0</v>
          </cell>
          <cell r="Q137">
            <v>0</v>
          </cell>
        </row>
        <row r="138">
          <cell r="D138" t="str">
            <v>1 April 2003</v>
          </cell>
          <cell r="I138">
            <v>0</v>
          </cell>
          <cell r="J138">
            <v>0</v>
          </cell>
          <cell r="K138">
            <v>0</v>
          </cell>
          <cell r="M138">
            <v>0.2</v>
          </cell>
          <cell r="O138">
            <v>0.4</v>
          </cell>
          <cell r="Q138">
            <v>0.4</v>
          </cell>
        </row>
        <row r="139">
          <cell r="D139" t="str">
            <v>2 April 2003</v>
          </cell>
          <cell r="I139">
            <v>25.470532399999996</v>
          </cell>
          <cell r="J139">
            <v>0</v>
          </cell>
          <cell r="K139">
            <v>25.470532399999996</v>
          </cell>
          <cell r="M139">
            <v>4.9000000000000004</v>
          </cell>
          <cell r="O139">
            <v>8.4</v>
          </cell>
          <cell r="Q139">
            <v>33.870532399999995</v>
          </cell>
        </row>
        <row r="140">
          <cell r="D140" t="str">
            <v>3 April 2003</v>
          </cell>
          <cell r="I140">
            <v>0</v>
          </cell>
          <cell r="J140">
            <v>0</v>
          </cell>
          <cell r="K140">
            <v>0</v>
          </cell>
          <cell r="M140">
            <v>22.5</v>
          </cell>
          <cell r="O140">
            <v>38.6</v>
          </cell>
          <cell r="Q140">
            <v>38.6</v>
          </cell>
        </row>
        <row r="141">
          <cell r="D141" t="str">
            <v>4 April 2003</v>
          </cell>
          <cell r="I141">
            <v>0</v>
          </cell>
          <cell r="J141">
            <v>0</v>
          </cell>
          <cell r="K141">
            <v>0</v>
          </cell>
          <cell r="M141">
            <v>0.4</v>
          </cell>
          <cell r="O141">
            <v>0.7</v>
          </cell>
          <cell r="Q141">
            <v>0.7</v>
          </cell>
        </row>
        <row r="142">
          <cell r="D142" t="str">
            <v>5 April 2003</v>
          </cell>
          <cell r="I142">
            <v>0</v>
          </cell>
          <cell r="J142">
            <v>0</v>
          </cell>
          <cell r="K142">
            <v>0</v>
          </cell>
          <cell r="M142">
            <v>0</v>
          </cell>
          <cell r="O142">
            <v>0</v>
          </cell>
          <cell r="Q142">
            <v>0</v>
          </cell>
        </row>
        <row r="143">
          <cell r="D143" t="str">
            <v>6 April 2003</v>
          </cell>
          <cell r="I143">
            <v>0</v>
          </cell>
          <cell r="J143">
            <v>0</v>
          </cell>
          <cell r="K143">
            <v>0</v>
          </cell>
          <cell r="M143">
            <v>0</v>
          </cell>
          <cell r="O143">
            <v>0</v>
          </cell>
          <cell r="Q143">
            <v>0</v>
          </cell>
        </row>
        <row r="144">
          <cell r="D144" t="str">
            <v>7 April 2003</v>
          </cell>
          <cell r="I144">
            <v>0</v>
          </cell>
          <cell r="J144">
            <v>0</v>
          </cell>
          <cell r="K144">
            <v>0</v>
          </cell>
          <cell r="M144">
            <v>5.7</v>
          </cell>
          <cell r="O144">
            <v>9.5</v>
          </cell>
          <cell r="Q144">
            <v>9.5</v>
          </cell>
          <cell r="S144">
            <v>1639.8454399678999</v>
          </cell>
          <cell r="T144">
            <v>0.96026213249469472</v>
          </cell>
        </row>
        <row r="145">
          <cell r="D145" t="str">
            <v>8 April 2003</v>
          </cell>
          <cell r="I145">
            <v>1.0034780000000001</v>
          </cell>
          <cell r="J145">
            <v>0</v>
          </cell>
          <cell r="K145">
            <v>1.0034780000000001</v>
          </cell>
          <cell r="M145">
            <v>10.3</v>
          </cell>
          <cell r="O145">
            <v>17.399999999999999</v>
          </cell>
          <cell r="Q145">
            <v>18.403478</v>
          </cell>
          <cell r="S145">
            <v>4455.9446795223002</v>
          </cell>
          <cell r="T145">
            <v>0.87763121793677712</v>
          </cell>
        </row>
        <row r="146">
          <cell r="D146" t="str">
            <v>9 April 2003</v>
          </cell>
          <cell r="I146">
            <v>5306.1562486699995</v>
          </cell>
          <cell r="J146">
            <v>4720.9434766699997</v>
          </cell>
          <cell r="K146">
            <v>585.21277199999986</v>
          </cell>
          <cell r="M146">
            <v>65.7</v>
          </cell>
          <cell r="O146">
            <v>108.5</v>
          </cell>
          <cell r="Q146">
            <v>5414.6562486699995</v>
          </cell>
        </row>
        <row r="147">
          <cell r="D147" t="str">
            <v>10 April 2003</v>
          </cell>
          <cell r="I147">
            <v>0</v>
          </cell>
          <cell r="J147">
            <v>0</v>
          </cell>
          <cell r="K147">
            <v>0</v>
          </cell>
          <cell r="M147">
            <v>41.8</v>
          </cell>
          <cell r="O147">
            <v>70.2</v>
          </cell>
          <cell r="Q147">
            <v>70.2</v>
          </cell>
        </row>
        <row r="148">
          <cell r="D148" t="str">
            <v>11 April 2003</v>
          </cell>
          <cell r="E148">
            <v>1197.171</v>
          </cell>
          <cell r="F148">
            <v>158.565</v>
          </cell>
          <cell r="G148">
            <v>1355.7360000000001</v>
          </cell>
          <cell r="I148">
            <v>0</v>
          </cell>
          <cell r="J148">
            <v>0</v>
          </cell>
          <cell r="K148">
            <v>0</v>
          </cell>
          <cell r="M148">
            <v>136.69999999999999</v>
          </cell>
          <cell r="O148">
            <v>231.8</v>
          </cell>
          <cell r="Q148">
            <v>231.8</v>
          </cell>
        </row>
        <row r="149">
          <cell r="D149" t="str">
            <v>12 April 2003</v>
          </cell>
          <cell r="I149">
            <v>0</v>
          </cell>
          <cell r="J149">
            <v>0</v>
          </cell>
          <cell r="K149">
            <v>0</v>
          </cell>
          <cell r="M149">
            <v>0</v>
          </cell>
          <cell r="O149">
            <v>0</v>
          </cell>
          <cell r="Q149">
            <v>0</v>
          </cell>
        </row>
        <row r="150">
          <cell r="D150" t="str">
            <v>13 April 2003</v>
          </cell>
          <cell r="I150">
            <v>0</v>
          </cell>
          <cell r="J150">
            <v>0</v>
          </cell>
          <cell r="K150">
            <v>0</v>
          </cell>
          <cell r="M150">
            <v>0</v>
          </cell>
          <cell r="O150">
            <v>0</v>
          </cell>
          <cell r="Q150">
            <v>0</v>
          </cell>
        </row>
        <row r="151">
          <cell r="D151" t="str">
            <v>14 April 2003</v>
          </cell>
          <cell r="I151">
            <v>0</v>
          </cell>
          <cell r="J151">
            <v>0</v>
          </cell>
          <cell r="K151">
            <v>0</v>
          </cell>
          <cell r="M151">
            <v>5.6</v>
          </cell>
          <cell r="O151">
            <v>9.1999999999999993</v>
          </cell>
          <cell r="Q151">
            <v>9.1999999999999993</v>
          </cell>
        </row>
        <row r="152">
          <cell r="D152" t="str">
            <v>15 April 2003</v>
          </cell>
          <cell r="I152">
            <v>11.000065300000001</v>
          </cell>
          <cell r="J152">
            <v>0</v>
          </cell>
          <cell r="K152">
            <v>11.000065300000001</v>
          </cell>
          <cell r="M152">
            <v>59.7</v>
          </cell>
          <cell r="O152">
            <v>97.9</v>
          </cell>
          <cell r="Q152">
            <v>108.90006530000001</v>
          </cell>
        </row>
        <row r="153">
          <cell r="D153" t="str">
            <v>16 April 2003</v>
          </cell>
          <cell r="I153">
            <v>488.3986287825</v>
          </cell>
          <cell r="J153">
            <v>0</v>
          </cell>
          <cell r="K153">
            <v>488.3986287825</v>
          </cell>
          <cell r="M153">
            <v>6.8</v>
          </cell>
          <cell r="O153">
            <v>11.1</v>
          </cell>
          <cell r="Q153">
            <v>499.49862878250002</v>
          </cell>
        </row>
        <row r="154">
          <cell r="D154" t="str">
            <v>17 April 2003</v>
          </cell>
          <cell r="I154">
            <v>0</v>
          </cell>
          <cell r="J154">
            <v>0</v>
          </cell>
          <cell r="K154">
            <v>0</v>
          </cell>
          <cell r="M154">
            <v>63.7</v>
          </cell>
          <cell r="O154">
            <v>103</v>
          </cell>
          <cell r="Q154">
            <v>103</v>
          </cell>
        </row>
        <row r="155">
          <cell r="D155" t="str">
            <v>18 April 2003</v>
          </cell>
          <cell r="E155">
            <v>516.29999999999995</v>
          </cell>
          <cell r="F155">
            <v>78</v>
          </cell>
          <cell r="G155">
            <v>594.29999999999995</v>
          </cell>
          <cell r="I155">
            <v>0</v>
          </cell>
          <cell r="J155">
            <v>0</v>
          </cell>
          <cell r="K155">
            <v>0</v>
          </cell>
          <cell r="M155">
            <v>4</v>
          </cell>
          <cell r="O155">
            <v>6.6</v>
          </cell>
          <cell r="Q155">
            <v>6.6</v>
          </cell>
        </row>
        <row r="156">
          <cell r="D156" t="str">
            <v>19 April 2003</v>
          </cell>
          <cell r="I156">
            <v>0</v>
          </cell>
          <cell r="J156">
            <v>0</v>
          </cell>
          <cell r="K156">
            <v>0</v>
          </cell>
          <cell r="M156">
            <v>0</v>
          </cell>
          <cell r="O156">
            <v>0</v>
          </cell>
          <cell r="Q156">
            <v>0</v>
          </cell>
        </row>
        <row r="157">
          <cell r="D157" t="str">
            <v>20 April 2003</v>
          </cell>
          <cell r="I157">
            <v>0</v>
          </cell>
          <cell r="J157">
            <v>0</v>
          </cell>
          <cell r="K157">
            <v>0</v>
          </cell>
          <cell r="M157">
            <v>0</v>
          </cell>
          <cell r="O157">
            <v>0</v>
          </cell>
          <cell r="Q157">
            <v>0</v>
          </cell>
        </row>
        <row r="158">
          <cell r="D158" t="str">
            <v>21 April 2003</v>
          </cell>
          <cell r="I158">
            <v>0</v>
          </cell>
          <cell r="J158">
            <v>0</v>
          </cell>
          <cell r="K158">
            <v>0</v>
          </cell>
          <cell r="M158">
            <v>0.8</v>
          </cell>
          <cell r="O158">
            <v>1.3</v>
          </cell>
          <cell r="Q158">
            <v>1.3</v>
          </cell>
        </row>
        <row r="159">
          <cell r="D159" t="str">
            <v>22 April 2003</v>
          </cell>
          <cell r="I159">
            <v>0</v>
          </cell>
          <cell r="J159">
            <v>0</v>
          </cell>
          <cell r="K159">
            <v>0</v>
          </cell>
          <cell r="M159">
            <v>12</v>
          </cell>
          <cell r="O159">
            <v>19.399999999999999</v>
          </cell>
          <cell r="Q159">
            <v>19.399999999999999</v>
          </cell>
          <cell r="S159">
            <v>3540.0352849475998</v>
          </cell>
          <cell r="T159">
            <v>0.80829594627577561</v>
          </cell>
        </row>
        <row r="160">
          <cell r="D160" t="str">
            <v>23 April 2003</v>
          </cell>
          <cell r="I160">
            <v>380.99300207358999</v>
          </cell>
          <cell r="J160">
            <v>292.403593</v>
          </cell>
          <cell r="K160">
            <v>88.589409073589977</v>
          </cell>
          <cell r="M160">
            <v>0</v>
          </cell>
          <cell r="O160">
            <v>0</v>
          </cell>
          <cell r="Q160">
            <v>380.99300207358999</v>
          </cell>
        </row>
        <row r="161">
          <cell r="D161" t="str">
            <v>24 April 2003</v>
          </cell>
          <cell r="I161">
            <v>1685.1010692500001</v>
          </cell>
          <cell r="J161">
            <v>1675.1009872500001</v>
          </cell>
          <cell r="K161">
            <v>10.000082000000001</v>
          </cell>
          <cell r="M161">
            <v>9.4</v>
          </cell>
          <cell r="O161">
            <v>15.1</v>
          </cell>
          <cell r="Q161">
            <v>1700.20106925</v>
          </cell>
        </row>
        <row r="162">
          <cell r="D162" t="str">
            <v>25 April 2003</v>
          </cell>
          <cell r="E162">
            <v>2088.6999999999998</v>
          </cell>
          <cell r="F162">
            <v>1199.7</v>
          </cell>
          <cell r="G162">
            <v>3288.3999999999996</v>
          </cell>
          <cell r="I162">
            <v>0</v>
          </cell>
          <cell r="J162">
            <v>0</v>
          </cell>
          <cell r="K162">
            <v>0</v>
          </cell>
          <cell r="M162">
            <v>2.6</v>
          </cell>
          <cell r="O162">
            <v>4.2</v>
          </cell>
          <cell r="Q162">
            <v>4.2</v>
          </cell>
        </row>
        <row r="163">
          <cell r="D163" t="str">
            <v>26 April 2003</v>
          </cell>
          <cell r="I163">
            <v>28.590501350000004</v>
          </cell>
          <cell r="J163">
            <v>0</v>
          </cell>
          <cell r="K163">
            <v>28.590501350000004</v>
          </cell>
          <cell r="M163">
            <v>0</v>
          </cell>
          <cell r="O163">
            <v>0</v>
          </cell>
          <cell r="Q163">
            <v>28.590501350000004</v>
          </cell>
        </row>
        <row r="164">
          <cell r="D164" t="str">
            <v>27 April 2003</v>
          </cell>
          <cell r="I164">
            <v>0</v>
          </cell>
          <cell r="J164">
            <v>0</v>
          </cell>
          <cell r="K164">
            <v>0</v>
          </cell>
          <cell r="M164">
            <v>6.7276847126706407</v>
          </cell>
          <cell r="O164">
            <v>11.000065300000001</v>
          </cell>
          <cell r="Q164">
            <v>11.000065300000001</v>
          </cell>
        </row>
        <row r="165">
          <cell r="D165" t="str">
            <v>28 April 2003</v>
          </cell>
          <cell r="I165">
            <v>0</v>
          </cell>
          <cell r="J165">
            <v>0</v>
          </cell>
          <cell r="K165">
            <v>0</v>
          </cell>
          <cell r="M165">
            <v>3.8</v>
          </cell>
          <cell r="O165">
            <v>6.1</v>
          </cell>
          <cell r="Q165">
            <v>6.1</v>
          </cell>
        </row>
        <row r="166">
          <cell r="D166" t="str">
            <v>29 April 2003</v>
          </cell>
          <cell r="I166">
            <v>0</v>
          </cell>
          <cell r="J166">
            <v>0</v>
          </cell>
          <cell r="K166">
            <v>0</v>
          </cell>
          <cell r="M166">
            <v>96.8</v>
          </cell>
          <cell r="O166">
            <v>154.80000000000001</v>
          </cell>
          <cell r="Q166">
            <v>154.80000000000001</v>
          </cell>
        </row>
        <row r="167">
          <cell r="D167" t="str">
            <v>30 April 2003</v>
          </cell>
          <cell r="I167">
            <v>181.86</v>
          </cell>
          <cell r="J167">
            <v>0</v>
          </cell>
          <cell r="K167">
            <v>181.86</v>
          </cell>
          <cell r="M167">
            <v>4.2</v>
          </cell>
          <cell r="O167">
            <v>7.8</v>
          </cell>
          <cell r="Q167">
            <v>189.66000000000003</v>
          </cell>
        </row>
        <row r="169">
          <cell r="D169" t="str">
            <v>TOTAL :</v>
          </cell>
          <cell r="I169">
            <v>8108.5735258260893</v>
          </cell>
          <cell r="J169">
            <v>6688.4480569199995</v>
          </cell>
          <cell r="K169">
            <v>1420.1254689060897</v>
          </cell>
          <cell r="M169">
            <v>564.3276847126707</v>
          </cell>
          <cell r="O169">
            <v>933.00006529999996</v>
          </cell>
          <cell r="Q169">
            <v>9041.5735911260908</v>
          </cell>
          <cell r="S169">
            <v>9635.8254044378009</v>
          </cell>
        </row>
        <row r="170">
          <cell r="D170" t="str">
            <v>(*) USD (Buying rate) Projection in April: 1.653.448</v>
          </cell>
        </row>
        <row r="171">
          <cell r="D171" t="str">
            <v>(**)External debt service of the consolidated budget and the guaranteed debt in cash outflow basis (projection)</v>
          </cell>
        </row>
      </sheetData>
      <sheetData sheetId="14" refreshError="1"/>
      <sheetData sheetId="15"/>
      <sheetData sheetId="16"/>
      <sheetData sheetId="17"/>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ylar boş"/>
      <sheetName val="yeni dağılım Mart01"/>
      <sheetName val="final6.12"/>
      <sheetName val="incl.priv."/>
      <sheetName val="Sheet3"/>
      <sheetName val="Sheet2"/>
      <sheetName val="17 KASIM MUTABAKAT"/>
      <sheetName val=" maliye ile frontloading-bos"/>
      <sheetName val="frontloading 17 kasım"/>
      <sheetName val="Sheet1"/>
      <sheetName val="AYR. HARC. PROG.-14.11.00"/>
      <sheetName val="2001 BUTCE-LOI4"/>
      <sheetName val="gelir (vergi cihan 11 kasim 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R ZARAR"/>
      <sheetName val="KAR ZARAR (2)"/>
      <sheetName val="ANALİTİK"/>
      <sheetName val="FİNANS"/>
      <sheetName val="D.VAR1"/>
      <sheetName val="D.VAR2"/>
      <sheetName val="AMORT"/>
      <sheetName val="BRMFİY"/>
      <sheetName val="MALİ"/>
      <sheetName val="ÜRTM"/>
      <sheetName val="İSTH"/>
      <sheetName val="PER-HAR"/>
      <sheetName val="STOK"/>
      <sheetName val="İT-İH"/>
      <sheetName val="DBORÇ"/>
      <sheetName val="KANYÜK"/>
      <sheetName val="YATKUR"/>
      <sheetName val="BNKKRD"/>
      <sheetName val="BRSATM "/>
      <sheetName val="HSLT"/>
      <sheetName val="BORCAL"/>
      <sheetName val="FİYAT"/>
      <sheetName val="İŞTRK"/>
      <sheetName val="ANKET"/>
      <sheetName val="Sheet4"/>
      <sheetName val="Sheet5"/>
      <sheetName val="bus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SIM"/>
      <sheetName val="EKIM"/>
      <sheetName val="EYLUL"/>
      <sheetName val="AĞUSTOS"/>
      <sheetName val="TEMMUZ"/>
      <sheetName val="HAZİRAN"/>
      <sheetName val="MAYIS"/>
      <sheetName val="NISAN"/>
      <sheetName val="MART"/>
      <sheetName val="SUBAT"/>
      <sheetName val="OCAK"/>
      <sheetName val="GRAFIK1 - Stok ayrım"/>
      <sheetName val="ARALIK"/>
      <sheetName val="stok ayrım"/>
      <sheetName val="KAMU-PIYASA"/>
      <sheetName val="döv cins-end."/>
    </sheetNames>
    <sheetDataSet>
      <sheetData sheetId="0"/>
      <sheetData sheetId="1"/>
      <sheetData sheetId="2"/>
      <sheetData sheetId="3"/>
      <sheetData sheetId="4"/>
      <sheetData sheetId="5"/>
      <sheetData sheetId="6"/>
      <sheetData sheetId="7"/>
      <sheetData sheetId="8"/>
      <sheetData sheetId="9"/>
      <sheetData sheetId="10"/>
      <sheetData sheetId="11" refreshError="1">
        <row r="7">
          <cell r="B7" t="str">
            <v>İÇ BORÇ STOKUNUN DÖVİZ / FAİZ YAPISI (Katrilyon TL.)</v>
          </cell>
        </row>
        <row r="24">
          <cell r="C24" t="str">
            <v>ARALIK 2000</v>
          </cell>
          <cell r="G24" t="str">
            <v>ARALIK 2001</v>
          </cell>
          <cell r="K24" t="str">
            <v>ARALIK 2002 (*)</v>
          </cell>
          <cell r="AA24" t="str">
            <v>MAYIS 2003 (*)</v>
          </cell>
          <cell r="AE24" t="str">
            <v>HAZİRAN 2003 (*)</v>
          </cell>
          <cell r="AH24" t="str">
            <v>TEMMUZ 2003 (*)</v>
          </cell>
        </row>
        <row r="27">
          <cell r="B27" t="str">
            <v>SABİT GETİRİLİ</v>
          </cell>
          <cell r="C27">
            <v>20.439446298561002</v>
          </cell>
          <cell r="D27">
            <v>0.56120306759590366</v>
          </cell>
          <cell r="G27">
            <v>17.74462179451</v>
          </cell>
          <cell r="H27">
            <v>0.14526047697712999</v>
          </cell>
          <cell r="K27">
            <v>37.575659223451282</v>
          </cell>
          <cell r="L27">
            <v>0.25072220366652281</v>
          </cell>
          <cell r="AA27">
            <v>53.665511465498021</v>
          </cell>
          <cell r="AB27">
            <v>0.30849152768180782</v>
          </cell>
          <cell r="AE27">
            <v>57.265472993325766</v>
          </cell>
          <cell r="AF27">
            <v>0.32672732566895923</v>
          </cell>
          <cell r="AH27">
            <v>61.111906918925762</v>
          </cell>
          <cell r="AI27">
            <v>0.34096957815390505</v>
          </cell>
        </row>
        <row r="28">
          <cell r="B28" t="str">
            <v>DEĞİŞKEN FAİZLİ</v>
          </cell>
          <cell r="C28">
            <v>12.989436470000001</v>
          </cell>
          <cell r="D28">
            <v>0.35664917174489819</v>
          </cell>
          <cell r="G28">
            <v>60.938337515860013</v>
          </cell>
          <cell r="H28">
            <v>0.49885154365396817</v>
          </cell>
          <cell r="K28">
            <v>64.118217368150724</v>
          </cell>
          <cell r="L28">
            <v>0.42782644632030264</v>
          </cell>
          <cell r="AA28">
            <v>71.514228101025722</v>
          </cell>
          <cell r="AB28">
            <v>0.41109332372718055</v>
          </cell>
          <cell r="AE28">
            <v>71.190330121605001</v>
          </cell>
          <cell r="AF28">
            <v>0.40617539606864445</v>
          </cell>
          <cell r="AH28">
            <v>71.362347126605002</v>
          </cell>
          <cell r="AI28">
            <v>0.398161186953496</v>
          </cell>
        </row>
        <row r="29">
          <cell r="B29" t="str">
            <v>DÖVİZ CİNSİ</v>
          </cell>
          <cell r="C29">
            <v>2.99188447015</v>
          </cell>
          <cell r="D29">
            <v>8.2147760659198252E-2</v>
          </cell>
          <cell r="G29">
            <v>19.530346463213998</v>
          </cell>
          <cell r="H29">
            <v>0.15987872131784758</v>
          </cell>
          <cell r="K29">
            <v>28.403510355758328</v>
          </cell>
          <cell r="L29">
            <v>0.18952137781301012</v>
          </cell>
          <cell r="AA29">
            <v>29.347821655131803</v>
          </cell>
          <cell r="AB29">
            <v>0.16870340166878783</v>
          </cell>
          <cell r="AE29">
            <v>27.398985358724786</v>
          </cell>
          <cell r="AF29">
            <v>0.15632451360949146</v>
          </cell>
          <cell r="AH29">
            <v>27.382411553229119</v>
          </cell>
          <cell r="AI29">
            <v>0.15277823564771964</v>
          </cell>
        </row>
        <row r="30">
          <cell r="B30" t="str">
            <v>DÖVİZE ENDEKSLİ</v>
          </cell>
          <cell r="C30">
            <v>0</v>
          </cell>
          <cell r="D30">
            <v>0</v>
          </cell>
          <cell r="G30">
            <v>23.943953818119919</v>
          </cell>
          <cell r="H30">
            <v>0.19600925805105426</v>
          </cell>
          <cell r="K30">
            <v>19.772304184699919</v>
          </cell>
          <cell r="L30">
            <v>0.13192997220016428</v>
          </cell>
          <cell r="AA30">
            <v>19.433493296674918</v>
          </cell>
          <cell r="AB30">
            <v>0.11171174692222385</v>
          </cell>
          <cell r="AE30">
            <v>19.415133857074917</v>
          </cell>
          <cell r="AF30">
            <v>0.11077276465290484</v>
          </cell>
          <cell r="AH30">
            <v>19.373127422074919</v>
          </cell>
          <cell r="AI30">
            <v>0.10809099924487924</v>
          </cell>
        </row>
        <row r="33">
          <cell r="B33" t="str">
            <v>TOPLAM STOK</v>
          </cell>
          <cell r="C33">
            <v>36.420767238711001</v>
          </cell>
          <cell r="G33">
            <v>122.15725959170393</v>
          </cell>
          <cell r="K33">
            <v>149.86969113206027</v>
          </cell>
          <cell r="AA33">
            <v>173.96105451833046</v>
          </cell>
          <cell r="AB33">
            <v>1</v>
          </cell>
          <cell r="AE33">
            <v>175.26992233073048</v>
          </cell>
          <cell r="AF33">
            <v>1</v>
          </cell>
          <cell r="AH33">
            <v>179.22979302083482</v>
          </cell>
          <cell r="AI33">
            <v>1</v>
          </cell>
        </row>
        <row r="34">
          <cell r="B34" t="str">
            <v>(*) Geçici.</v>
          </cell>
        </row>
      </sheetData>
      <sheetData sheetId="12"/>
      <sheetData sheetId="13"/>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
      <sheetName val="product_policies"/>
      <sheetName val="policy_def_for_product"/>
      <sheetName val="prod_tree"/>
      <sheetName val="Sheet1"/>
      <sheetName val="input_forms_setup"/>
      <sheetName val="t_report_setup"/>
      <sheetName val="t_reports_scaled"/>
      <sheetName val="Temp"/>
      <sheetName val="Sheet3"/>
      <sheetName val="policies"/>
      <sheetName val="t_trs_res_scale_setup"/>
      <sheetName val="Policy_definition"/>
      <sheetName val="f_participations"/>
      <sheetName val="f_subsidiaries"/>
      <sheetName val="f_critical_products"/>
      <sheetName val="critical_products_setup"/>
      <sheetName val="subsidiaries_setup"/>
      <sheetName val="participations_setup"/>
      <sheetName val="prod_def"/>
      <sheetName val="t_tables_for_holding"/>
      <sheetName val="mAutoexec"/>
      <sheetName val="mBudgetCodes"/>
      <sheetName val="ErrorLog"/>
      <sheetName val="Modüller"/>
      <sheetName val="TABLO İLİŞKİSİ"/>
      <sheetName val="VALIDATE"/>
      <sheetName val="G1"/>
      <sheetName val="G1K"/>
      <sheetName val="G2"/>
      <sheetName val="G3"/>
      <sheetName val="G3A"/>
      <sheetName val="G2K"/>
      <sheetName val="G3K"/>
      <sheetName val="G4"/>
      <sheetName val="G5a1"/>
      <sheetName val="G5a2"/>
      <sheetName val="G5a3"/>
      <sheetName val="G5a4"/>
      <sheetName val="G5a5"/>
      <sheetName val="G5a6"/>
      <sheetName val="G17_10070301"/>
      <sheetName val="G17_10070101"/>
      <sheetName val="G17_10070501"/>
      <sheetName val="G17_10070601"/>
      <sheetName val="G17_10070701"/>
      <sheetName val="G17_1"/>
      <sheetName val="G17A"/>
      <sheetName val="G18"/>
      <sheetName val="G19_1"/>
      <sheetName val="G19_2"/>
      <sheetName val="G19A"/>
      <sheetName val="G20"/>
      <sheetName val="G22"/>
      <sheetName val="G23_103"/>
      <sheetName val="G23_1"/>
      <sheetName val="G23a_103"/>
      <sheetName val="G23a"/>
      <sheetName val="G24"/>
      <sheetName val="G38"/>
      <sheetName val="G39"/>
      <sheetName val="G40"/>
      <sheetName val="G40_2"/>
      <sheetName val="G40A"/>
      <sheetName val="G40A_2"/>
      <sheetName val="G42_y_içi_peşin_satış"/>
      <sheetName val="G42_y_İçi_minibüs_satış"/>
      <sheetName val="G42_yiçi_İthal_araç_stş"/>
      <sheetName val="G42_yiçi_ydk_prç_satış"/>
      <sheetName val="G42_y_içi_treyler_satış"/>
      <sheetName val="G42_y_içi_k_ustu_satış"/>
      <sheetName val="G42_dps"/>
      <sheetName val="G43_yurt_dışı_satış"/>
      <sheetName val="G43_ydışı_treyler_satış"/>
      <sheetName val="G43_ydışı_kustu_satış"/>
      <sheetName val="G43_eps"/>
      <sheetName val="G44_dpp"/>
      <sheetName val="G45_İthal_araçlar_alış"/>
      <sheetName val="G45_ipp"/>
      <sheetName val="G47_y_İçi_hammadde_alış"/>
      <sheetName val="G47_y_İçi_ydk_prç_alış"/>
      <sheetName val="G47_drp"/>
      <sheetName val="G48_y_dışı_lr_alış"/>
      <sheetName val="G48_y_dışı_peşin_alış"/>
      <sheetName val="G48_y_dışı_minibüs_alış"/>
      <sheetName val="G48_y_dışı_ydk_prç_alış"/>
      <sheetName val="G48_y_dışı_lrd_alış"/>
      <sheetName val="G48_irp"/>
      <sheetName val="TUPLER"/>
      <sheetName val="SumM"/>
      <sheetName val="SumG5"/>
      <sheetName val="SumG7"/>
      <sheetName val="SumG9"/>
      <sheetName val="SumG11"/>
      <sheetName val="SumG13"/>
      <sheetName val="SumG15"/>
      <sheetName val="p_10070101"/>
      <sheetName val="p_1007010101"/>
      <sheetName val="p_1007010102"/>
      <sheetName val="p_1007010103"/>
      <sheetName val="p_1007010104"/>
      <sheetName val="p_10070301"/>
      <sheetName val="p_1007030101"/>
      <sheetName val="p_1007030102"/>
      <sheetName val="p_1007030103"/>
      <sheetName val="p_1007030104"/>
      <sheetName val="p_10070501"/>
      <sheetName val="p_1007050101"/>
      <sheetName val="p_1007050102"/>
      <sheetName val="p_1007050103"/>
      <sheetName val="p_1007050104"/>
      <sheetName val="p_10070401"/>
      <sheetName val="p_1007040101"/>
      <sheetName val="p_1007040102"/>
      <sheetName val="p_10070601"/>
      <sheetName val="p_1007060101"/>
      <sheetName val="p_1007060102"/>
      <sheetName val="p_10070701"/>
      <sheetName val="p_10070801"/>
      <sheetName val="p_1007060103"/>
      <sheetName val="p_1007060104"/>
      <sheetName val="G5_1"/>
      <sheetName val="H3a"/>
      <sheetName val="H12"/>
      <sheetName val="H30"/>
      <sheetName val="H31"/>
      <sheetName val="H31a"/>
      <sheetName val="H32"/>
      <sheetName val="H35"/>
      <sheetName val="H41"/>
      <sheetName val="C3"/>
      <sheetName val="C3a1"/>
      <sheetName val="C3a2"/>
      <sheetName val="C3a3"/>
      <sheetName val="C3a4"/>
      <sheetName val="C3a5"/>
      <sheetName val="C3a7A"/>
      <sheetName val="C3a7B"/>
      <sheetName val="C3a9"/>
      <sheetName val="C3a10"/>
      <sheetName val="C3a11"/>
      <sheetName val="C3b1"/>
      <sheetName val="C3b2"/>
      <sheetName val="C3b3"/>
      <sheetName val="C3b4"/>
      <sheetName val="C3b5"/>
      <sheetName val="C3b7A"/>
      <sheetName val="C3b7B"/>
      <sheetName val="C3b8A"/>
      <sheetName val="C3b8B"/>
      <sheetName val="C3b9"/>
      <sheetName val="C3b10"/>
      <sheetName val="C3b11"/>
      <sheetName val="C3c1"/>
      <sheetName val="C3c2"/>
      <sheetName val="C3c3"/>
      <sheetName val="C3c4"/>
      <sheetName val="C3c5"/>
      <sheetName val="C3c6"/>
      <sheetName val="C3c7A"/>
      <sheetName val="C3c7B"/>
      <sheetName val="C3c9"/>
      <sheetName val="C3c10"/>
      <sheetName val="C3c11"/>
      <sheetName val="C3p"/>
      <sheetName val="CSumORT"/>
      <sheetName val="C5a"/>
      <sheetName val="C8"/>
      <sheetName val="C9"/>
      <sheetName val="C10"/>
      <sheetName val="C11"/>
      <sheetName val="C12"/>
      <sheetName val="C8K"/>
      <sheetName val="C9K"/>
      <sheetName val="C10K"/>
      <sheetName val="C11K"/>
      <sheetName val="C12K"/>
      <sheetName val="ANALIZ"/>
      <sheetName val="OR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ow r="7">
          <cell r="C7">
            <v>1000</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İT Listesi"/>
      <sheetName val="Anahtar"/>
      <sheetName val="Tablo"/>
      <sheetName val="Açıklamalar"/>
      <sheetName val="Module1"/>
      <sheetName val="Module2"/>
      <sheetName val="Module3"/>
      <sheetName val="Module4"/>
      <sheetName val="trendsonuç "/>
    </sheetNames>
    <sheetDataSet>
      <sheetData sheetId="0"/>
      <sheetData sheetId="1"/>
      <sheetData sheetId="2"/>
      <sheetData sheetId="3"/>
      <sheetData sheetId="4" refreshError="1"/>
      <sheetData sheetId="5" refreshError="1"/>
      <sheetData sheetId="6" refreshError="1"/>
      <sheetData sheetId="7" refreshError="1"/>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2003pr-revize"/>
      <sheetName val="Rev-hasılat"/>
      <sheetName val="Rev-maliyet"/>
      <sheetName val="2003pr-asıl"/>
      <sheetName val="2003-YFK-ist"/>
      <sheetName val="Rev-dgideri"/>
      <sheetName val="2002 Ayrıntı"/>
      <sheetName val="EMEKLI+ISAK"/>
      <sheetName val="2003netistdegtah"/>
      <sheetName val="Rev-2003ist"/>
      <sheetName val="hasilat_payı"/>
      <sheetName val="2003istihdam"/>
      <sheetName val="excelmakroörneksayf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ain"/>
    </sheetNames>
    <sheetDataSet>
      <sheetData sheetId="0">
        <row r="6">
          <cell r="D6">
            <v>632012.27617336868</v>
          </cell>
        </row>
      </sheetData>
      <sheetData sheetId="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BULTEN"/>
    </sheetNames>
    <definedNames>
      <definedName name="ONUYE"/>
    </defined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5 OTV MAKTU KARŞILAŞTIRMA"/>
      <sheetName val="31 ARALIK 2004-MAKTU SENARYO"/>
      <sheetName val="kdv-ötv dag"/>
      <sheetName val="2004 OTV AĞIRLIK"/>
      <sheetName val="2004 ÖTV MAKTU RAKAMLARI"/>
      <sheetName val="2003 - 2005 TEFE  DAĞILIMI"/>
      <sheetName val="2004-TÜKETİM"/>
      <sheetName val="2003-GERÇEKLEŞME"/>
      <sheetName val="2005 OTV MAKTU RAKAMLARI"/>
      <sheetName val="doğalgaz"/>
      <sheetName val="PETDER"/>
    </sheetNames>
    <sheetDataSet>
      <sheetData sheetId="0">
        <row r="166">
          <cell r="C166">
            <v>0.36887981559559757</v>
          </cell>
          <cell r="D166">
            <v>0.63112018440440243</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9"/>
  <dimension ref="A1:F28"/>
  <sheetViews>
    <sheetView showGridLines="0" tabSelected="1" zoomScale="110" zoomScaleNormal="110" workbookViewId="0">
      <selection sqref="A1:E1"/>
    </sheetView>
  </sheetViews>
  <sheetFormatPr defaultRowHeight="15"/>
  <cols>
    <col min="1" max="1" width="34.5703125" style="1" customWidth="1"/>
    <col min="2" max="4" width="18.140625" style="1" customWidth="1"/>
    <col min="5" max="5" width="60.28515625" style="1" customWidth="1"/>
    <col min="6" max="7" width="9.140625" style="1"/>
    <col min="8" max="8" width="15.85546875" style="1" bestFit="1" customWidth="1"/>
    <col min="9" max="9" width="17" style="1" bestFit="1" customWidth="1"/>
    <col min="10" max="10" width="16.28515625" style="1" bestFit="1" customWidth="1"/>
    <col min="11" max="16384" width="9.140625" style="1"/>
  </cols>
  <sheetData>
    <row r="1" spans="1:6" ht="60" customHeight="1" thickBot="1">
      <c r="A1" s="135" t="s">
        <v>113</v>
      </c>
      <c r="B1" s="136"/>
      <c r="C1" s="136"/>
      <c r="D1" s="136"/>
      <c r="E1" s="137"/>
    </row>
    <row r="2" spans="1:6" ht="30" customHeight="1" thickTop="1" thickBot="1">
      <c r="A2" s="138" t="s">
        <v>0</v>
      </c>
      <c r="B2" s="139"/>
      <c r="C2" s="139"/>
      <c r="D2" s="139"/>
      <c r="E2" s="140"/>
    </row>
    <row r="3" spans="1:6" ht="23.25" customHeight="1" thickTop="1">
      <c r="A3" s="81" t="s">
        <v>69</v>
      </c>
      <c r="B3" s="141"/>
      <c r="C3" s="142"/>
      <c r="D3" s="142"/>
      <c r="E3" s="143"/>
    </row>
    <row r="4" spans="1:6" ht="23.25" customHeight="1">
      <c r="A4" s="82" t="s">
        <v>97</v>
      </c>
      <c r="B4" s="2"/>
      <c r="C4" s="3"/>
      <c r="D4" s="3"/>
      <c r="E4" s="4"/>
    </row>
    <row r="5" spans="1:6" ht="23.25" customHeight="1">
      <c r="A5" s="82" t="s">
        <v>93</v>
      </c>
      <c r="B5" s="2"/>
      <c r="C5" s="3"/>
      <c r="D5" s="3"/>
      <c r="E5" s="4"/>
      <c r="F5" s="91"/>
    </row>
    <row r="6" spans="1:6" ht="23.25" customHeight="1">
      <c r="A6" s="144" t="s">
        <v>91</v>
      </c>
      <c r="B6" s="87"/>
      <c r="C6" s="87"/>
      <c r="D6" s="87"/>
      <c r="E6" s="88"/>
      <c r="F6" s="91"/>
    </row>
    <row r="7" spans="1:6" ht="23.25" customHeight="1">
      <c r="A7" s="146"/>
      <c r="B7" s="5"/>
      <c r="C7" s="89"/>
      <c r="D7" s="89"/>
      <c r="E7" s="90"/>
    </row>
    <row r="8" spans="1:6" ht="23.25" customHeight="1">
      <c r="A8" s="144" t="s">
        <v>99</v>
      </c>
      <c r="B8" s="99"/>
      <c r="C8" s="100"/>
      <c r="D8" s="100"/>
      <c r="E8" s="101"/>
    </row>
    <row r="9" spans="1:6" ht="23.25" customHeight="1">
      <c r="A9" s="145"/>
      <c r="B9" s="102"/>
      <c r="C9" s="103"/>
      <c r="D9" s="103"/>
      <c r="E9" s="104"/>
    </row>
    <row r="10" spans="1:6" ht="23.25" customHeight="1">
      <c r="A10" s="145"/>
      <c r="B10" s="102"/>
      <c r="C10" s="103"/>
      <c r="D10" s="103"/>
      <c r="E10" s="104"/>
    </row>
    <row r="11" spans="1:6" ht="23.25" customHeight="1">
      <c r="A11" s="145"/>
      <c r="B11" s="102"/>
      <c r="C11" s="103"/>
      <c r="D11" s="103"/>
      <c r="E11" s="104"/>
    </row>
    <row r="12" spans="1:6" ht="23.25" customHeight="1">
      <c r="A12" s="146"/>
      <c r="B12" s="102"/>
      <c r="C12" s="103"/>
      <c r="D12" s="103"/>
      <c r="E12" s="104"/>
    </row>
    <row r="13" spans="1:6" ht="23.25" customHeight="1">
      <c r="A13" s="144" t="s">
        <v>96</v>
      </c>
      <c r="B13" s="147" t="s">
        <v>1</v>
      </c>
      <c r="C13" s="148"/>
      <c r="D13" s="148"/>
      <c r="E13" s="149"/>
    </row>
    <row r="14" spans="1:6" ht="23.25" customHeight="1">
      <c r="A14" s="145"/>
      <c r="B14" s="150" t="s">
        <v>2</v>
      </c>
      <c r="C14" s="151"/>
      <c r="D14" s="151"/>
      <c r="E14" s="152"/>
    </row>
    <row r="15" spans="1:6" ht="23.25" customHeight="1">
      <c r="A15" s="145"/>
      <c r="B15" s="153" t="s">
        <v>3</v>
      </c>
      <c r="C15" s="154"/>
      <c r="D15" s="154"/>
      <c r="E15" s="155"/>
    </row>
    <row r="16" spans="1:6" ht="23.25" customHeight="1">
      <c r="A16" s="146"/>
      <c r="B16" s="156" t="s">
        <v>4</v>
      </c>
      <c r="C16" s="157"/>
      <c r="D16" s="157"/>
      <c r="E16" s="158"/>
    </row>
    <row r="18" spans="1:3" s="93" customFormat="1" ht="12.95" customHeight="1">
      <c r="A18" s="96" t="s">
        <v>92</v>
      </c>
    </row>
    <row r="19" spans="1:3" s="93" customFormat="1" ht="12.95" customHeight="1">
      <c r="A19" s="97" t="s">
        <v>104</v>
      </c>
    </row>
    <row r="20" spans="1:3" s="93" customFormat="1" ht="12.95" customHeight="1">
      <c r="A20" s="97" t="s">
        <v>105</v>
      </c>
    </row>
    <row r="21" spans="1:3" s="93" customFormat="1" ht="12.95" customHeight="1">
      <c r="A21" s="97" t="s">
        <v>106</v>
      </c>
    </row>
    <row r="22" spans="1:3" s="93" customFormat="1" ht="12.95" customHeight="1">
      <c r="A22" s="97" t="s">
        <v>65</v>
      </c>
    </row>
    <row r="23" spans="1:3" s="93" customFormat="1" ht="12.95" customHeight="1">
      <c r="A23" s="97" t="s">
        <v>98</v>
      </c>
    </row>
    <row r="24" spans="1:3" s="93" customFormat="1" ht="12.95" customHeight="1">
      <c r="A24" s="97" t="s">
        <v>94</v>
      </c>
      <c r="C24" s="98"/>
    </row>
    <row r="26" spans="1:3" ht="12.75" customHeight="1"/>
    <row r="27" spans="1:3" ht="12.75" customHeight="1"/>
    <row r="28" spans="1:3" ht="12.75" customHeight="1"/>
  </sheetData>
  <protectedRanges>
    <protectedRange sqref="B3:E3" name="Aralık4"/>
    <protectedRange sqref="B4:B7" name="Aralık1"/>
    <protectedRange sqref="C4:D7" name="Aralık2"/>
    <protectedRange sqref="C13:E16" name="Aralık3"/>
    <protectedRange sqref="B8:B12" name="Aralık1_1"/>
  </protectedRanges>
  <mergeCells count="10">
    <mergeCell ref="A1:E1"/>
    <mergeCell ref="A2:E2"/>
    <mergeCell ref="B3:E3"/>
    <mergeCell ref="A13:A16"/>
    <mergeCell ref="A6:A7"/>
    <mergeCell ref="B13:E13"/>
    <mergeCell ref="B14:E14"/>
    <mergeCell ref="B15:E15"/>
    <mergeCell ref="B16:E16"/>
    <mergeCell ref="A8:A12"/>
  </mergeCells>
  <pageMargins left="0.39" right="0.35" top="0.74803149606299213" bottom="0.57999999999999996" header="0.31496062992125984" footer="0.31496062992125984"/>
  <pageSetup paperSize="9" scale="85" orientation="landscape" r:id="rId1"/>
  <headerFooter>
    <oddHeader>&amp;R&amp;"-,Kalın"&amp;12EK-1</oddHeader>
    <oddFooter>&amp;C1/7</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moveWithCells="1" sizeWithCells="1">
                  <from>
                    <xdr:col>1</xdr:col>
                    <xdr:colOff>47625</xdr:colOff>
                    <xdr:row>3</xdr:row>
                    <xdr:rowOff>47625</xdr:rowOff>
                  </from>
                  <to>
                    <xdr:col>1</xdr:col>
                    <xdr:colOff>866775</xdr:colOff>
                    <xdr:row>4</xdr:row>
                    <xdr:rowOff>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sizeWithCells="1">
                  <from>
                    <xdr:col>2</xdr:col>
                    <xdr:colOff>47625</xdr:colOff>
                    <xdr:row>3</xdr:row>
                    <xdr:rowOff>28575</xdr:rowOff>
                  </from>
                  <to>
                    <xdr:col>2</xdr:col>
                    <xdr:colOff>923925</xdr:colOff>
                    <xdr:row>4</xdr:row>
                    <xdr:rowOff>0</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sizeWithCells="1">
                  <from>
                    <xdr:col>1</xdr:col>
                    <xdr:colOff>47625</xdr:colOff>
                    <xdr:row>4</xdr:row>
                    <xdr:rowOff>47625</xdr:rowOff>
                  </from>
                  <to>
                    <xdr:col>1</xdr:col>
                    <xdr:colOff>866775</xdr:colOff>
                    <xdr:row>5</xdr:row>
                    <xdr:rowOff>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sizeWithCells="1">
                  <from>
                    <xdr:col>3</xdr:col>
                    <xdr:colOff>47625</xdr:colOff>
                    <xdr:row>4</xdr:row>
                    <xdr:rowOff>38100</xdr:rowOff>
                  </from>
                  <to>
                    <xdr:col>4</xdr:col>
                    <xdr:colOff>352425</xdr:colOff>
                    <xdr:row>5</xdr:row>
                    <xdr:rowOff>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sizeWithCells="1">
                  <from>
                    <xdr:col>3</xdr:col>
                    <xdr:colOff>47625</xdr:colOff>
                    <xdr:row>3</xdr:row>
                    <xdr:rowOff>38100</xdr:rowOff>
                  </from>
                  <to>
                    <xdr:col>3</xdr:col>
                    <xdr:colOff>752475</xdr:colOff>
                    <xdr:row>4</xdr:row>
                    <xdr:rowOff>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sizeWithCells="1">
                  <from>
                    <xdr:col>2</xdr:col>
                    <xdr:colOff>47625</xdr:colOff>
                    <xdr:row>4</xdr:row>
                    <xdr:rowOff>47625</xdr:rowOff>
                  </from>
                  <to>
                    <xdr:col>2</xdr:col>
                    <xdr:colOff>819150</xdr:colOff>
                    <xdr:row>5</xdr:row>
                    <xdr:rowOff>0</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sizeWithCells="1">
                  <from>
                    <xdr:col>1</xdr:col>
                    <xdr:colOff>47625</xdr:colOff>
                    <xdr:row>5</xdr:row>
                    <xdr:rowOff>47625</xdr:rowOff>
                  </from>
                  <to>
                    <xdr:col>1</xdr:col>
                    <xdr:colOff>866775</xdr:colOff>
                    <xdr:row>6</xdr:row>
                    <xdr:rowOff>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sizeWithCells="1">
                  <from>
                    <xdr:col>3</xdr:col>
                    <xdr:colOff>47625</xdr:colOff>
                    <xdr:row>5</xdr:row>
                    <xdr:rowOff>38100</xdr:rowOff>
                  </from>
                  <to>
                    <xdr:col>4</xdr:col>
                    <xdr:colOff>352425</xdr:colOff>
                    <xdr:row>6</xdr:row>
                    <xdr:rowOff>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sizeWithCells="1">
                  <from>
                    <xdr:col>2</xdr:col>
                    <xdr:colOff>47625</xdr:colOff>
                    <xdr:row>5</xdr:row>
                    <xdr:rowOff>47625</xdr:rowOff>
                  </from>
                  <to>
                    <xdr:col>2</xdr:col>
                    <xdr:colOff>1171575</xdr:colOff>
                    <xdr:row>6</xdr:row>
                    <xdr:rowOff>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sizeWithCells="1">
                  <from>
                    <xdr:col>4</xdr:col>
                    <xdr:colOff>180975</xdr:colOff>
                    <xdr:row>5</xdr:row>
                    <xdr:rowOff>38100</xdr:rowOff>
                  </from>
                  <to>
                    <xdr:col>4</xdr:col>
                    <xdr:colOff>1695450</xdr:colOff>
                    <xdr:row>6</xdr:row>
                    <xdr:rowOff>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sizeWithCells="1">
                  <from>
                    <xdr:col>4</xdr:col>
                    <xdr:colOff>2952750</xdr:colOff>
                    <xdr:row>5</xdr:row>
                    <xdr:rowOff>38100</xdr:rowOff>
                  </from>
                  <to>
                    <xdr:col>4</xdr:col>
                    <xdr:colOff>3933825</xdr:colOff>
                    <xdr:row>6</xdr:row>
                    <xdr:rowOff>0</xdr:rowOff>
                  </to>
                </anchor>
              </controlPr>
            </control>
          </mc:Choice>
        </mc:AlternateContent>
        <mc:AlternateContent xmlns:mc="http://schemas.openxmlformats.org/markup-compatibility/2006">
          <mc:Choice Requires="x14">
            <control shapeId="1044" r:id="rId15" name="Check Box 20">
              <controlPr defaultSize="0" autoFill="0" autoLine="0" autoPict="0">
                <anchor moveWithCells="1" sizeWithCells="1">
                  <from>
                    <xdr:col>1</xdr:col>
                    <xdr:colOff>47625</xdr:colOff>
                    <xdr:row>6</xdr:row>
                    <xdr:rowOff>19050</xdr:rowOff>
                  </from>
                  <to>
                    <xdr:col>2</xdr:col>
                    <xdr:colOff>104775</xdr:colOff>
                    <xdr:row>6</xdr:row>
                    <xdr:rowOff>266700</xdr:rowOff>
                  </to>
                </anchor>
              </controlPr>
            </control>
          </mc:Choice>
        </mc:AlternateContent>
        <mc:AlternateContent xmlns:mc="http://schemas.openxmlformats.org/markup-compatibility/2006">
          <mc:Choice Requires="x14">
            <control shapeId="1045" r:id="rId16" name="Check Box 21">
              <controlPr defaultSize="0" autoFill="0" autoLine="0" autoPict="0">
                <anchor moveWithCells="1" sizeWithCells="1">
                  <from>
                    <xdr:col>2</xdr:col>
                    <xdr:colOff>47625</xdr:colOff>
                    <xdr:row>6</xdr:row>
                    <xdr:rowOff>19050</xdr:rowOff>
                  </from>
                  <to>
                    <xdr:col>3</xdr:col>
                    <xdr:colOff>104775</xdr:colOff>
                    <xdr:row>6</xdr:row>
                    <xdr:rowOff>266700</xdr:rowOff>
                  </to>
                </anchor>
              </controlPr>
            </control>
          </mc:Choice>
        </mc:AlternateContent>
        <mc:AlternateContent xmlns:mc="http://schemas.openxmlformats.org/markup-compatibility/2006">
          <mc:Choice Requires="x14">
            <control shapeId="1046" r:id="rId17" name="Check Box 22">
              <controlPr defaultSize="0" autoFill="0" autoLine="0" autoPict="0">
                <anchor moveWithCells="1" sizeWithCells="1">
                  <from>
                    <xdr:col>3</xdr:col>
                    <xdr:colOff>47625</xdr:colOff>
                    <xdr:row>6</xdr:row>
                    <xdr:rowOff>19050</xdr:rowOff>
                  </from>
                  <to>
                    <xdr:col>4</xdr:col>
                    <xdr:colOff>104775</xdr:colOff>
                    <xdr:row>6</xdr:row>
                    <xdr:rowOff>266700</xdr:rowOff>
                  </to>
                </anchor>
              </controlPr>
            </control>
          </mc:Choice>
        </mc:AlternateContent>
        <mc:AlternateContent xmlns:mc="http://schemas.openxmlformats.org/markup-compatibility/2006">
          <mc:Choice Requires="x14">
            <control shapeId="1047" r:id="rId18" name="Check Box 23">
              <controlPr defaultSize="0" autoFill="0" autoLine="0" autoPict="0">
                <anchor moveWithCells="1" sizeWithCells="1">
                  <from>
                    <xdr:col>4</xdr:col>
                    <xdr:colOff>180975</xdr:colOff>
                    <xdr:row>6</xdr:row>
                    <xdr:rowOff>9525</xdr:rowOff>
                  </from>
                  <to>
                    <xdr:col>4</xdr:col>
                    <xdr:colOff>1781175</xdr:colOff>
                    <xdr:row>6</xdr:row>
                    <xdr:rowOff>266700</xdr:rowOff>
                  </to>
                </anchor>
              </controlPr>
            </control>
          </mc:Choice>
        </mc:AlternateContent>
        <mc:AlternateContent xmlns:mc="http://schemas.openxmlformats.org/markup-compatibility/2006">
          <mc:Choice Requires="x14">
            <control shapeId="1048" r:id="rId19" name="Check Box 24">
              <controlPr defaultSize="0" autoFill="0" autoLine="0" autoPict="0">
                <anchor moveWithCells="1" sizeWithCells="1">
                  <from>
                    <xdr:col>4</xdr:col>
                    <xdr:colOff>1952625</xdr:colOff>
                    <xdr:row>6</xdr:row>
                    <xdr:rowOff>9525</xdr:rowOff>
                  </from>
                  <to>
                    <xdr:col>4</xdr:col>
                    <xdr:colOff>2943225</xdr:colOff>
                    <xdr:row>6</xdr:row>
                    <xdr:rowOff>266700</xdr:rowOff>
                  </to>
                </anchor>
              </controlPr>
            </control>
          </mc:Choice>
        </mc:AlternateContent>
        <mc:AlternateContent xmlns:mc="http://schemas.openxmlformats.org/markup-compatibility/2006">
          <mc:Choice Requires="x14">
            <control shapeId="1049" r:id="rId20" name="Check Box 25">
              <controlPr defaultSize="0" autoFill="0" autoLine="0" autoPict="0">
                <anchor moveWithCells="1" sizeWithCells="1">
                  <from>
                    <xdr:col>4</xdr:col>
                    <xdr:colOff>1943100</xdr:colOff>
                    <xdr:row>5</xdr:row>
                    <xdr:rowOff>38100</xdr:rowOff>
                  </from>
                  <to>
                    <xdr:col>4</xdr:col>
                    <xdr:colOff>2819400</xdr:colOff>
                    <xdr:row>5</xdr:row>
                    <xdr:rowOff>295275</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sizeWithCells="1">
                  <from>
                    <xdr:col>1</xdr:col>
                    <xdr:colOff>47625</xdr:colOff>
                    <xdr:row>7</xdr:row>
                    <xdr:rowOff>28575</xdr:rowOff>
                  </from>
                  <to>
                    <xdr:col>3</xdr:col>
                    <xdr:colOff>104775</xdr:colOff>
                    <xdr:row>7</xdr:row>
                    <xdr:rowOff>285750</xdr:rowOff>
                  </to>
                </anchor>
              </controlPr>
            </control>
          </mc:Choice>
        </mc:AlternateContent>
        <mc:AlternateContent xmlns:mc="http://schemas.openxmlformats.org/markup-compatibility/2006">
          <mc:Choice Requires="x14">
            <control shapeId="1051" r:id="rId22" name="Check Box 27">
              <controlPr defaultSize="0" autoFill="0" autoLine="0" autoPict="0">
                <anchor moveWithCells="1" sizeWithCells="1">
                  <from>
                    <xdr:col>1</xdr:col>
                    <xdr:colOff>47625</xdr:colOff>
                    <xdr:row>8</xdr:row>
                    <xdr:rowOff>38100</xdr:rowOff>
                  </from>
                  <to>
                    <xdr:col>3</xdr:col>
                    <xdr:colOff>104775</xdr:colOff>
                    <xdr:row>8</xdr:row>
                    <xdr:rowOff>276225</xdr:rowOff>
                  </to>
                </anchor>
              </controlPr>
            </control>
          </mc:Choice>
        </mc:AlternateContent>
        <mc:AlternateContent xmlns:mc="http://schemas.openxmlformats.org/markup-compatibility/2006">
          <mc:Choice Requires="x14">
            <control shapeId="1052" r:id="rId23" name="Check Box 28">
              <controlPr defaultSize="0" autoFill="0" autoLine="0" autoPict="0">
                <anchor moveWithCells="1" sizeWithCells="1">
                  <from>
                    <xdr:col>1</xdr:col>
                    <xdr:colOff>47625</xdr:colOff>
                    <xdr:row>9</xdr:row>
                    <xdr:rowOff>28575</xdr:rowOff>
                  </from>
                  <to>
                    <xdr:col>3</xdr:col>
                    <xdr:colOff>95250</xdr:colOff>
                    <xdr:row>9</xdr:row>
                    <xdr:rowOff>276225</xdr:rowOff>
                  </to>
                </anchor>
              </controlPr>
            </control>
          </mc:Choice>
        </mc:AlternateContent>
        <mc:AlternateContent xmlns:mc="http://schemas.openxmlformats.org/markup-compatibility/2006">
          <mc:Choice Requires="x14">
            <control shapeId="1053" r:id="rId24" name="Check Box 29">
              <controlPr defaultSize="0" autoFill="0" autoLine="0" autoPict="0" altText="MRO****">
                <anchor moveWithCells="1" sizeWithCells="1">
                  <from>
                    <xdr:col>1</xdr:col>
                    <xdr:colOff>57150</xdr:colOff>
                    <xdr:row>11</xdr:row>
                    <xdr:rowOff>28575</xdr:rowOff>
                  </from>
                  <to>
                    <xdr:col>3</xdr:col>
                    <xdr:colOff>114300</xdr:colOff>
                    <xdr:row>11</xdr:row>
                    <xdr:rowOff>276225</xdr:rowOff>
                  </to>
                </anchor>
              </controlPr>
            </control>
          </mc:Choice>
        </mc:AlternateContent>
        <mc:AlternateContent xmlns:mc="http://schemas.openxmlformats.org/markup-compatibility/2006">
          <mc:Choice Requires="x14">
            <control shapeId="1054" r:id="rId25" name="Check Box 30">
              <controlPr defaultSize="0" autoFill="0" autoLine="0" autoPict="0">
                <anchor moveWithCells="1" sizeWithCells="1">
                  <from>
                    <xdr:col>4</xdr:col>
                    <xdr:colOff>1190625</xdr:colOff>
                    <xdr:row>10</xdr:row>
                    <xdr:rowOff>28575</xdr:rowOff>
                  </from>
                  <to>
                    <xdr:col>4</xdr:col>
                    <xdr:colOff>2638425</xdr:colOff>
                    <xdr:row>10</xdr:row>
                    <xdr:rowOff>285750</xdr:rowOff>
                  </to>
                </anchor>
              </controlPr>
            </control>
          </mc:Choice>
        </mc:AlternateContent>
        <mc:AlternateContent xmlns:mc="http://schemas.openxmlformats.org/markup-compatibility/2006">
          <mc:Choice Requires="x14">
            <control shapeId="1055" r:id="rId26" name="Check Box 31">
              <controlPr defaultSize="0" autoFill="0" autoLine="0" autoPict="0">
                <anchor moveWithCells="1" sizeWithCells="1">
                  <from>
                    <xdr:col>1</xdr:col>
                    <xdr:colOff>47625</xdr:colOff>
                    <xdr:row>10</xdr:row>
                    <xdr:rowOff>38100</xdr:rowOff>
                  </from>
                  <to>
                    <xdr:col>3</xdr:col>
                    <xdr:colOff>104775</xdr:colOff>
                    <xdr:row>10</xdr:row>
                    <xdr:rowOff>276225</xdr:rowOff>
                  </to>
                </anchor>
              </controlPr>
            </control>
          </mc:Choice>
        </mc:AlternateContent>
        <mc:AlternateContent xmlns:mc="http://schemas.openxmlformats.org/markup-compatibility/2006">
          <mc:Choice Requires="x14">
            <control shapeId="1056" r:id="rId27" name="Check Box 32">
              <controlPr defaultSize="0" autoFill="0" autoLine="0" autoPict="0">
                <anchor moveWithCells="1" sizeWithCells="1">
                  <from>
                    <xdr:col>3</xdr:col>
                    <xdr:colOff>285750</xdr:colOff>
                    <xdr:row>8</xdr:row>
                    <xdr:rowOff>57150</xdr:rowOff>
                  </from>
                  <to>
                    <xdr:col>4</xdr:col>
                    <xdr:colOff>990600</xdr:colOff>
                    <xdr:row>8</xdr:row>
                    <xdr:rowOff>314325</xdr:rowOff>
                  </to>
                </anchor>
              </controlPr>
            </control>
          </mc:Choice>
        </mc:AlternateContent>
        <mc:AlternateContent xmlns:mc="http://schemas.openxmlformats.org/markup-compatibility/2006">
          <mc:Choice Requires="x14">
            <control shapeId="1057" r:id="rId28" name="Check Box 33">
              <controlPr defaultSize="0" autoFill="0" autoLine="0" autoPict="0">
                <anchor moveWithCells="1" sizeWithCells="1">
                  <from>
                    <xdr:col>3</xdr:col>
                    <xdr:colOff>285750</xdr:colOff>
                    <xdr:row>9</xdr:row>
                    <xdr:rowOff>28575</xdr:rowOff>
                  </from>
                  <to>
                    <xdr:col>4</xdr:col>
                    <xdr:colOff>1095375</xdr:colOff>
                    <xdr:row>9</xdr:row>
                    <xdr:rowOff>285750</xdr:rowOff>
                  </to>
                </anchor>
              </controlPr>
            </control>
          </mc:Choice>
        </mc:AlternateContent>
        <mc:AlternateContent xmlns:mc="http://schemas.openxmlformats.org/markup-compatibility/2006">
          <mc:Choice Requires="x14">
            <control shapeId="1058" r:id="rId29" name="Check Box 34">
              <controlPr defaultSize="0" autoFill="0" autoLine="0" autoPict="0">
                <anchor moveWithCells="1" sizeWithCells="1">
                  <from>
                    <xdr:col>3</xdr:col>
                    <xdr:colOff>285750</xdr:colOff>
                    <xdr:row>10</xdr:row>
                    <xdr:rowOff>47625</xdr:rowOff>
                  </from>
                  <to>
                    <xdr:col>4</xdr:col>
                    <xdr:colOff>266700</xdr:colOff>
                    <xdr:row>11</xdr:row>
                    <xdr:rowOff>9525</xdr:rowOff>
                  </to>
                </anchor>
              </controlPr>
            </control>
          </mc:Choice>
        </mc:AlternateContent>
        <mc:AlternateContent xmlns:mc="http://schemas.openxmlformats.org/markup-compatibility/2006">
          <mc:Choice Requires="x14">
            <control shapeId="1059" r:id="rId30" name="Check Box 35">
              <controlPr defaultSize="0" autoFill="0" autoLine="0" autoPict="0">
                <anchor moveWithCells="1" sizeWithCells="1">
                  <from>
                    <xdr:col>4</xdr:col>
                    <xdr:colOff>1190625</xdr:colOff>
                    <xdr:row>8</xdr:row>
                    <xdr:rowOff>66675</xdr:rowOff>
                  </from>
                  <to>
                    <xdr:col>4</xdr:col>
                    <xdr:colOff>2524125</xdr:colOff>
                    <xdr:row>8</xdr:row>
                    <xdr:rowOff>323850</xdr:rowOff>
                  </to>
                </anchor>
              </controlPr>
            </control>
          </mc:Choice>
        </mc:AlternateContent>
        <mc:AlternateContent xmlns:mc="http://schemas.openxmlformats.org/markup-compatibility/2006">
          <mc:Choice Requires="x14">
            <control shapeId="1060" r:id="rId31" name="Check Box 36">
              <controlPr defaultSize="0" autoFill="0" autoLine="0" autoPict="0">
                <anchor moveWithCells="1" sizeWithCells="1">
                  <from>
                    <xdr:col>4</xdr:col>
                    <xdr:colOff>1190625</xdr:colOff>
                    <xdr:row>9</xdr:row>
                    <xdr:rowOff>28575</xdr:rowOff>
                  </from>
                  <to>
                    <xdr:col>4</xdr:col>
                    <xdr:colOff>2476500</xdr:colOff>
                    <xdr:row>9</xdr:row>
                    <xdr:rowOff>285750</xdr:rowOff>
                  </to>
                </anchor>
              </controlPr>
            </control>
          </mc:Choice>
        </mc:AlternateContent>
        <mc:AlternateContent xmlns:mc="http://schemas.openxmlformats.org/markup-compatibility/2006">
          <mc:Choice Requires="x14">
            <control shapeId="1061" r:id="rId32" name="Check Box 37">
              <controlPr defaultSize="0" autoFill="0" autoLine="0" autoPict="0">
                <anchor moveWithCells="1" sizeWithCells="1">
                  <from>
                    <xdr:col>3</xdr:col>
                    <xdr:colOff>285750</xdr:colOff>
                    <xdr:row>7</xdr:row>
                    <xdr:rowOff>28575</xdr:rowOff>
                  </from>
                  <to>
                    <xdr:col>4</xdr:col>
                    <xdr:colOff>876300</xdr:colOff>
                    <xdr:row>7</xdr:row>
                    <xdr:rowOff>285750</xdr:rowOff>
                  </to>
                </anchor>
              </controlPr>
            </control>
          </mc:Choice>
        </mc:AlternateContent>
        <mc:AlternateContent xmlns:mc="http://schemas.openxmlformats.org/markup-compatibility/2006">
          <mc:Choice Requires="x14">
            <control shapeId="1062" r:id="rId33" name="Check Box 38">
              <controlPr defaultSize="0" autoFill="0" autoLine="0" autoPict="0">
                <anchor moveWithCells="1" sizeWithCells="1">
                  <from>
                    <xdr:col>4</xdr:col>
                    <xdr:colOff>1190625</xdr:colOff>
                    <xdr:row>7</xdr:row>
                    <xdr:rowOff>19050</xdr:rowOff>
                  </from>
                  <to>
                    <xdr:col>4</xdr:col>
                    <xdr:colOff>2486025</xdr:colOff>
                    <xdr:row>7</xdr:row>
                    <xdr:rowOff>276225</xdr:rowOff>
                  </to>
                </anchor>
              </controlPr>
            </control>
          </mc:Choice>
        </mc:AlternateContent>
        <mc:AlternateContent xmlns:mc="http://schemas.openxmlformats.org/markup-compatibility/2006">
          <mc:Choice Requires="x14">
            <control shapeId="1063" r:id="rId34" name="Check Box 39">
              <controlPr defaultSize="0" autoFill="0" autoLine="0" autoPict="0">
                <anchor moveWithCells="1" sizeWithCells="1">
                  <from>
                    <xdr:col>4</xdr:col>
                    <xdr:colOff>2962275</xdr:colOff>
                    <xdr:row>6</xdr:row>
                    <xdr:rowOff>9525</xdr:rowOff>
                  </from>
                  <to>
                    <xdr:col>4</xdr:col>
                    <xdr:colOff>3943350</xdr:colOff>
                    <xdr:row>6</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ayfa2"/>
  <dimension ref="A1:R33"/>
  <sheetViews>
    <sheetView showGridLines="0" zoomScaleNormal="100" workbookViewId="0">
      <selection activeCell="M16" sqref="M16"/>
    </sheetView>
  </sheetViews>
  <sheetFormatPr defaultRowHeight="12.75"/>
  <cols>
    <col min="1" max="1" width="5" style="7" customWidth="1"/>
    <col min="2" max="2" width="7.85546875" style="7" customWidth="1"/>
    <col min="3" max="3" width="13" style="7" bestFit="1" customWidth="1"/>
    <col min="4" max="4" width="12.7109375" style="7" bestFit="1" customWidth="1"/>
    <col min="5" max="5" width="11.85546875" style="7" customWidth="1"/>
    <col min="6" max="10" width="12.28515625" style="7" customWidth="1"/>
    <col min="11" max="11" width="14" style="7" customWidth="1"/>
    <col min="12" max="12" width="13" style="7" customWidth="1"/>
    <col min="13" max="16" width="12.28515625" style="7" customWidth="1"/>
    <col min="17" max="17" width="13.85546875" style="7" customWidth="1"/>
    <col min="18" max="18" width="12.7109375" style="7" customWidth="1"/>
    <col min="19" max="16384" width="9.140625" style="7"/>
  </cols>
  <sheetData>
    <row r="1" spans="1:18" ht="60.75" customHeight="1" thickBot="1">
      <c r="A1" s="159" t="s">
        <v>114</v>
      </c>
      <c r="B1" s="160"/>
      <c r="C1" s="160"/>
      <c r="D1" s="160"/>
      <c r="E1" s="160"/>
      <c r="F1" s="160"/>
      <c r="G1" s="160"/>
      <c r="H1" s="160"/>
      <c r="I1" s="160"/>
      <c r="J1" s="160"/>
      <c r="K1" s="160"/>
      <c r="L1" s="160"/>
      <c r="M1" s="160"/>
      <c r="N1" s="160"/>
      <c r="O1" s="160"/>
      <c r="P1" s="160"/>
      <c r="Q1" s="160"/>
      <c r="R1" s="161"/>
    </row>
    <row r="2" spans="1:18" ht="30" customHeight="1" thickBot="1">
      <c r="A2" s="183" t="s">
        <v>130</v>
      </c>
      <c r="B2" s="184"/>
      <c r="C2" s="184"/>
      <c r="D2" s="184"/>
      <c r="E2" s="184"/>
      <c r="F2" s="185"/>
      <c r="G2" s="123"/>
      <c r="H2" s="117"/>
      <c r="I2" s="117"/>
      <c r="J2" s="117"/>
      <c r="K2" s="117"/>
      <c r="L2" s="117"/>
      <c r="M2" s="117"/>
      <c r="N2" s="117"/>
      <c r="O2" s="117"/>
      <c r="P2" s="117"/>
      <c r="Q2" s="117"/>
      <c r="R2" s="118"/>
    </row>
    <row r="3" spans="1:18" ht="10.5" customHeight="1" thickBot="1">
      <c r="A3" s="119"/>
      <c r="B3" s="120"/>
      <c r="C3" s="120"/>
      <c r="D3" s="120"/>
      <c r="E3" s="120"/>
      <c r="F3" s="121"/>
      <c r="G3" s="121"/>
      <c r="H3" s="122"/>
      <c r="I3" s="122"/>
      <c r="J3" s="117"/>
      <c r="K3" s="117"/>
      <c r="L3" s="117"/>
      <c r="M3" s="117"/>
      <c r="N3" s="117"/>
      <c r="O3" s="117"/>
      <c r="P3" s="117"/>
      <c r="Q3" s="117"/>
      <c r="R3" s="118"/>
    </row>
    <row r="4" spans="1:18" ht="25.5" customHeight="1" thickTop="1">
      <c r="A4" s="162" t="s">
        <v>5</v>
      </c>
      <c r="B4" s="163"/>
      <c r="C4" s="164"/>
      <c r="D4" s="165" t="s">
        <v>6</v>
      </c>
      <c r="E4" s="166"/>
      <c r="F4" s="167" t="s">
        <v>7</v>
      </c>
      <c r="G4" s="167"/>
      <c r="H4" s="167"/>
      <c r="I4" s="167"/>
      <c r="J4" s="168"/>
      <c r="K4" s="168"/>
      <c r="L4" s="168"/>
      <c r="M4" s="169"/>
      <c r="N4" s="170" t="s">
        <v>45</v>
      </c>
      <c r="O4" s="172" t="s">
        <v>8</v>
      </c>
      <c r="P4" s="174" t="s">
        <v>9</v>
      </c>
      <c r="Q4" s="176" t="s">
        <v>36</v>
      </c>
      <c r="R4" s="178" t="s">
        <v>10</v>
      </c>
    </row>
    <row r="5" spans="1:18" ht="45.75" customHeight="1" thickBot="1">
      <c r="A5" s="180" t="s">
        <v>11</v>
      </c>
      <c r="B5" s="181"/>
      <c r="C5" s="182"/>
      <c r="D5" s="59" t="s">
        <v>12</v>
      </c>
      <c r="E5" s="8" t="s">
        <v>13</v>
      </c>
      <c r="F5" s="9" t="s">
        <v>14</v>
      </c>
      <c r="G5" s="9" t="s">
        <v>15</v>
      </c>
      <c r="H5" s="9" t="s">
        <v>16</v>
      </c>
      <c r="I5" s="9" t="s">
        <v>17</v>
      </c>
      <c r="J5" s="36" t="s">
        <v>70</v>
      </c>
      <c r="K5" s="92" t="s">
        <v>95</v>
      </c>
      <c r="L5" s="92" t="s">
        <v>100</v>
      </c>
      <c r="M5" s="60" t="s">
        <v>64</v>
      </c>
      <c r="N5" s="171"/>
      <c r="O5" s="173"/>
      <c r="P5" s="175"/>
      <c r="Q5" s="177"/>
      <c r="R5" s="179"/>
    </row>
    <row r="6" spans="1:18" ht="21" customHeight="1" thickTop="1">
      <c r="A6" s="189" t="s">
        <v>87</v>
      </c>
      <c r="B6" s="190"/>
      <c r="C6" s="76" t="s">
        <v>19</v>
      </c>
      <c r="D6" s="10"/>
      <c r="E6" s="10"/>
      <c r="F6" s="11"/>
      <c r="G6" s="11"/>
      <c r="H6" s="11"/>
      <c r="I6" s="11"/>
      <c r="J6" s="11"/>
      <c r="K6" s="11"/>
      <c r="L6" s="11"/>
      <c r="M6" s="11"/>
      <c r="N6" s="11"/>
      <c r="O6" s="11"/>
      <c r="P6" s="65"/>
      <c r="Q6" s="64"/>
      <c r="R6" s="79">
        <f t="shared" ref="R6:R13" si="0">SUM(D6:Q6)</f>
        <v>0</v>
      </c>
    </row>
    <row r="7" spans="1:18" ht="21" customHeight="1">
      <c r="A7" s="191"/>
      <c r="B7" s="192"/>
      <c r="C7" s="77" t="s">
        <v>20</v>
      </c>
      <c r="D7" s="13"/>
      <c r="E7" s="13"/>
      <c r="F7" s="14"/>
      <c r="G7" s="14"/>
      <c r="H7" s="14"/>
      <c r="I7" s="14"/>
      <c r="J7" s="14"/>
      <c r="K7" s="14"/>
      <c r="L7" s="14"/>
      <c r="M7" s="14"/>
      <c r="N7" s="14"/>
      <c r="O7" s="14"/>
      <c r="P7" s="63"/>
      <c r="Q7" s="64"/>
      <c r="R7" s="79">
        <f t="shared" si="0"/>
        <v>0</v>
      </c>
    </row>
    <row r="8" spans="1:18" ht="21" customHeight="1">
      <c r="A8" s="193" t="s">
        <v>86</v>
      </c>
      <c r="B8" s="196" t="s">
        <v>21</v>
      </c>
      <c r="C8" s="77" t="s">
        <v>19</v>
      </c>
      <c r="D8" s="13"/>
      <c r="E8" s="13"/>
      <c r="F8" s="14"/>
      <c r="G8" s="14"/>
      <c r="H8" s="14"/>
      <c r="I8" s="14"/>
      <c r="J8" s="14"/>
      <c r="K8" s="14"/>
      <c r="L8" s="14"/>
      <c r="M8" s="14"/>
      <c r="N8" s="14"/>
      <c r="O8" s="14"/>
      <c r="P8" s="13"/>
      <c r="Q8" s="10"/>
      <c r="R8" s="80">
        <f t="shared" si="0"/>
        <v>0</v>
      </c>
    </row>
    <row r="9" spans="1:18" ht="21" customHeight="1">
      <c r="A9" s="194"/>
      <c r="B9" s="197"/>
      <c r="C9" s="77" t="s">
        <v>20</v>
      </c>
      <c r="D9" s="13"/>
      <c r="E9" s="13"/>
      <c r="F9" s="14"/>
      <c r="G9" s="14"/>
      <c r="H9" s="14"/>
      <c r="I9" s="14"/>
      <c r="J9" s="14"/>
      <c r="K9" s="14"/>
      <c r="L9" s="14"/>
      <c r="M9" s="14"/>
      <c r="N9" s="14"/>
      <c r="O9" s="14"/>
      <c r="P9" s="13"/>
      <c r="Q9" s="13"/>
      <c r="R9" s="80">
        <f t="shared" si="0"/>
        <v>0</v>
      </c>
    </row>
    <row r="10" spans="1:18" ht="21" customHeight="1">
      <c r="A10" s="194"/>
      <c r="B10" s="198" t="s">
        <v>22</v>
      </c>
      <c r="C10" s="77" t="s">
        <v>19</v>
      </c>
      <c r="D10" s="13"/>
      <c r="E10" s="13"/>
      <c r="F10" s="14"/>
      <c r="G10" s="14"/>
      <c r="H10" s="14"/>
      <c r="I10" s="14"/>
      <c r="J10" s="14"/>
      <c r="K10" s="14"/>
      <c r="L10" s="14"/>
      <c r="M10" s="14"/>
      <c r="N10" s="14"/>
      <c r="O10" s="14"/>
      <c r="P10" s="13"/>
      <c r="Q10" s="13"/>
      <c r="R10" s="80">
        <f t="shared" si="0"/>
        <v>0</v>
      </c>
    </row>
    <row r="11" spans="1:18" ht="21" customHeight="1">
      <c r="A11" s="194"/>
      <c r="B11" s="199"/>
      <c r="C11" s="77" t="s">
        <v>20</v>
      </c>
      <c r="D11" s="13"/>
      <c r="E11" s="13"/>
      <c r="F11" s="14"/>
      <c r="G11" s="14"/>
      <c r="H11" s="14"/>
      <c r="I11" s="14"/>
      <c r="J11" s="14"/>
      <c r="K11" s="14"/>
      <c r="L11" s="14"/>
      <c r="M11" s="14"/>
      <c r="N11" s="14"/>
      <c r="O11" s="14"/>
      <c r="P11" s="13"/>
      <c r="Q11" s="13"/>
      <c r="R11" s="80">
        <f t="shared" si="0"/>
        <v>0</v>
      </c>
    </row>
    <row r="12" spans="1:18" ht="21" customHeight="1">
      <c r="A12" s="194"/>
      <c r="B12" s="196" t="s">
        <v>68</v>
      </c>
      <c r="C12" s="77" t="s">
        <v>19</v>
      </c>
      <c r="D12" s="13"/>
      <c r="E12" s="13"/>
      <c r="F12" s="14"/>
      <c r="G12" s="14"/>
      <c r="H12" s="14"/>
      <c r="I12" s="14"/>
      <c r="J12" s="14"/>
      <c r="K12" s="14"/>
      <c r="L12" s="14"/>
      <c r="M12" s="14"/>
      <c r="N12" s="14"/>
      <c r="O12" s="14"/>
      <c r="P12" s="13"/>
      <c r="Q12" s="13"/>
      <c r="R12" s="80">
        <f t="shared" si="0"/>
        <v>0</v>
      </c>
    </row>
    <row r="13" spans="1:18" ht="21" customHeight="1">
      <c r="A13" s="195"/>
      <c r="B13" s="199"/>
      <c r="C13" s="77" t="s">
        <v>20</v>
      </c>
      <c r="D13" s="13"/>
      <c r="E13" s="13"/>
      <c r="F13" s="14"/>
      <c r="G13" s="14"/>
      <c r="H13" s="14"/>
      <c r="I13" s="14"/>
      <c r="J13" s="14"/>
      <c r="K13" s="14"/>
      <c r="L13" s="14"/>
      <c r="M13" s="14"/>
      <c r="N13" s="14"/>
      <c r="O13" s="14"/>
      <c r="P13" s="13"/>
      <c r="Q13" s="13"/>
      <c r="R13" s="80">
        <f t="shared" si="0"/>
        <v>0</v>
      </c>
    </row>
    <row r="14" spans="1:18" ht="27" customHeight="1">
      <c r="A14" s="186" t="s">
        <v>23</v>
      </c>
      <c r="B14" s="187"/>
      <c r="C14" s="188"/>
      <c r="D14" s="78">
        <f t="shared" ref="D14:P14" si="1">SUM(D6:D13)</f>
        <v>0</v>
      </c>
      <c r="E14" s="78">
        <f t="shared" si="1"/>
        <v>0</v>
      </c>
      <c r="F14" s="78">
        <f t="shared" si="1"/>
        <v>0</v>
      </c>
      <c r="G14" s="78">
        <f t="shared" si="1"/>
        <v>0</v>
      </c>
      <c r="H14" s="78">
        <f t="shared" si="1"/>
        <v>0</v>
      </c>
      <c r="I14" s="78">
        <f t="shared" si="1"/>
        <v>0</v>
      </c>
      <c r="J14" s="78">
        <f t="shared" si="1"/>
        <v>0</v>
      </c>
      <c r="K14" s="78">
        <f t="shared" si="1"/>
        <v>0</v>
      </c>
      <c r="L14" s="78">
        <f>SUM(L6:L13)</f>
        <v>0</v>
      </c>
      <c r="M14" s="78">
        <f t="shared" si="1"/>
        <v>0</v>
      </c>
      <c r="N14" s="78">
        <f t="shared" si="1"/>
        <v>0</v>
      </c>
      <c r="O14" s="78">
        <f t="shared" si="1"/>
        <v>0</v>
      </c>
      <c r="P14" s="78">
        <f t="shared" si="1"/>
        <v>0</v>
      </c>
      <c r="Q14" s="78">
        <f>SUM(Q8:Q13)</f>
        <v>0</v>
      </c>
      <c r="R14" s="78">
        <f>SUM(R6:R13)</f>
        <v>0</v>
      </c>
    </row>
    <row r="15" spans="1:18" ht="12.75" customHeight="1" thickBot="1"/>
    <row r="16" spans="1:18" ht="27" customHeight="1" thickBot="1">
      <c r="A16" s="183" t="s">
        <v>131</v>
      </c>
      <c r="B16" s="184"/>
      <c r="C16" s="184"/>
      <c r="D16" s="184"/>
      <c r="E16" s="184"/>
      <c r="F16" s="185"/>
      <c r="G16" s="123"/>
    </row>
    <row r="17" spans="1:16" ht="12.75" customHeight="1"/>
    <row r="18" spans="1:16" ht="15">
      <c r="A18" s="6" t="s">
        <v>107</v>
      </c>
      <c r="B18" s="107"/>
      <c r="C18" s="107"/>
      <c r="D18" s="107"/>
      <c r="E18" s="107"/>
    </row>
    <row r="19" spans="1:16" s="93" customFormat="1" ht="14.25" customHeight="1">
      <c r="A19" s="97" t="s">
        <v>125</v>
      </c>
      <c r="B19" s="108"/>
      <c r="C19" s="108"/>
      <c r="D19" s="108"/>
      <c r="E19" s="108"/>
    </row>
    <row r="20" spans="1:16" ht="15">
      <c r="A20" s="6" t="s">
        <v>89</v>
      </c>
      <c r="B20" s="107"/>
      <c r="C20" s="107"/>
      <c r="D20" s="107"/>
      <c r="E20" s="107"/>
    </row>
    <row r="21" spans="1:16" ht="15">
      <c r="A21" s="107" t="s">
        <v>111</v>
      </c>
      <c r="B21" s="107"/>
      <c r="C21" s="107"/>
      <c r="D21" s="107"/>
      <c r="E21" s="107"/>
    </row>
    <row r="22" spans="1:16" ht="15">
      <c r="A22" s="107"/>
      <c r="B22" s="107"/>
      <c r="C22" s="107"/>
      <c r="D22" s="107"/>
      <c r="E22" s="107"/>
    </row>
    <row r="23" spans="1:16" ht="15">
      <c r="A23" s="6" t="s">
        <v>24</v>
      </c>
      <c r="B23" s="107" t="s">
        <v>108</v>
      </c>
      <c r="C23" s="107"/>
      <c r="D23" s="107"/>
      <c r="E23" s="107"/>
    </row>
    <row r="24" spans="1:16" ht="15">
      <c r="A24" s="107"/>
      <c r="B24" s="107" t="s">
        <v>109</v>
      </c>
      <c r="C24" s="107"/>
      <c r="D24" s="107"/>
      <c r="E24" s="107"/>
      <c r="F24" s="16"/>
    </row>
    <row r="25" spans="1:16" ht="15">
      <c r="A25" s="107"/>
      <c r="B25" s="107" t="s">
        <v>77</v>
      </c>
      <c r="C25" s="107"/>
      <c r="D25" s="107"/>
      <c r="E25" s="107"/>
    </row>
    <row r="26" spans="1:16" ht="15">
      <c r="A26" s="107"/>
      <c r="B26" s="107" t="s">
        <v>85</v>
      </c>
      <c r="C26" s="107"/>
      <c r="D26" s="107"/>
      <c r="E26" s="107"/>
      <c r="F26" s="1"/>
      <c r="G26" s="1"/>
      <c r="H26" s="1"/>
      <c r="I26" s="1"/>
      <c r="J26" s="1"/>
      <c r="K26" s="1"/>
      <c r="L26" s="1"/>
      <c r="M26" s="1"/>
      <c r="N26" s="1"/>
      <c r="O26" s="1"/>
      <c r="P26" s="1"/>
    </row>
    <row r="33" spans="6:16" ht="15">
      <c r="F33" s="1"/>
      <c r="G33" s="1"/>
      <c r="H33" s="1"/>
      <c r="I33" s="1"/>
      <c r="J33" s="1"/>
      <c r="K33" s="1"/>
      <c r="L33" s="1"/>
      <c r="M33" s="1"/>
      <c r="N33" s="1"/>
      <c r="O33" s="1"/>
      <c r="P33" s="1"/>
    </row>
  </sheetData>
  <protectedRanges>
    <protectedRange sqref="D6:Q13" name="Aralık1"/>
  </protectedRanges>
  <mergeCells count="18">
    <mergeCell ref="A16:F16"/>
    <mergeCell ref="A14:C14"/>
    <mergeCell ref="A6:B7"/>
    <mergeCell ref="A8:A13"/>
    <mergeCell ref="B8:B9"/>
    <mergeCell ref="B10:B11"/>
    <mergeCell ref="B12:B13"/>
    <mergeCell ref="A1:R1"/>
    <mergeCell ref="A4:C4"/>
    <mergeCell ref="D4:E4"/>
    <mergeCell ref="F4:M4"/>
    <mergeCell ref="N4:N5"/>
    <mergeCell ref="O4:O5"/>
    <mergeCell ref="P4:P5"/>
    <mergeCell ref="Q4:Q5"/>
    <mergeCell ref="R4:R5"/>
    <mergeCell ref="A5:C5"/>
    <mergeCell ref="A2:F2"/>
  </mergeCells>
  <dataValidations disablePrompts="1" count="1">
    <dataValidation type="decimal" operator="greaterThanOrEqual" allowBlank="1" showInputMessage="1" showErrorMessage="1" errorTitle=" UYARI !" error="Lütfen sayısal veri giriniz" sqref="D6:Q13" xr:uid="{00000000-0002-0000-0100-000000000000}">
      <formula1>0</formula1>
    </dataValidation>
  </dataValidations>
  <pageMargins left="0.31" right="0.15748031496062992" top="0.74803149606299213" bottom="0.74803149606299213" header="0.31496062992125984" footer="0.31496062992125984"/>
  <pageSetup scale="64" orientation="landscape" r:id="rId1"/>
  <headerFooter>
    <oddHeader>&amp;R&amp;"-,Kalın"&amp;12EK-2</oddHeader>
    <oddFooter>&amp;C2/7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yfa8">
    <pageSetUpPr fitToPage="1"/>
  </sheetPr>
  <dimension ref="A1:V21"/>
  <sheetViews>
    <sheetView showGridLines="0" zoomScaleNormal="100" workbookViewId="0">
      <selection activeCell="F15" sqref="F15"/>
    </sheetView>
  </sheetViews>
  <sheetFormatPr defaultRowHeight="15"/>
  <cols>
    <col min="1" max="1" width="4.5703125" style="18" customWidth="1"/>
    <col min="2" max="2" width="12.140625" style="18" customWidth="1"/>
    <col min="3" max="3" width="15.28515625" style="18" bestFit="1" customWidth="1"/>
    <col min="4" max="18" width="12.42578125" style="18" customWidth="1"/>
    <col min="19" max="16384" width="9.140625" style="18"/>
  </cols>
  <sheetData>
    <row r="1" spans="1:22" ht="77.25" customHeight="1" thickBot="1">
      <c r="A1" s="159" t="s">
        <v>115</v>
      </c>
      <c r="B1" s="200"/>
      <c r="C1" s="200"/>
      <c r="D1" s="200"/>
      <c r="E1" s="200"/>
      <c r="F1" s="200"/>
      <c r="G1" s="200"/>
      <c r="H1" s="200"/>
      <c r="I1" s="200"/>
      <c r="J1" s="200"/>
      <c r="K1" s="200"/>
      <c r="L1" s="200"/>
      <c r="M1" s="200"/>
      <c r="N1" s="200"/>
      <c r="O1" s="200"/>
      <c r="P1" s="200"/>
      <c r="Q1" s="200"/>
      <c r="R1" s="201"/>
      <c r="S1" s="17"/>
      <c r="T1" s="17"/>
      <c r="U1" s="17"/>
      <c r="V1" s="17"/>
    </row>
    <row r="2" spans="1:22" s="20" customFormat="1" ht="21.75" customHeight="1" thickTop="1">
      <c r="A2" s="202" t="s">
        <v>25</v>
      </c>
      <c r="B2" s="203"/>
      <c r="C2" s="204"/>
      <c r="D2" s="205" t="s">
        <v>6</v>
      </c>
      <c r="E2" s="206"/>
      <c r="F2" s="168" t="s">
        <v>7</v>
      </c>
      <c r="G2" s="168"/>
      <c r="H2" s="168"/>
      <c r="I2" s="168"/>
      <c r="J2" s="168"/>
      <c r="K2" s="168"/>
      <c r="L2" s="168"/>
      <c r="M2" s="169"/>
      <c r="N2" s="170" t="s">
        <v>45</v>
      </c>
      <c r="O2" s="172" t="s">
        <v>8</v>
      </c>
      <c r="P2" s="207" t="s">
        <v>9</v>
      </c>
      <c r="Q2" s="209" t="s">
        <v>36</v>
      </c>
      <c r="R2" s="211" t="s">
        <v>10</v>
      </c>
      <c r="S2" s="19"/>
      <c r="T2" s="19"/>
      <c r="U2" s="19"/>
      <c r="V2" s="19"/>
    </row>
    <row r="3" spans="1:22" s="20" customFormat="1" ht="44.25" customHeight="1" thickBot="1">
      <c r="A3" s="180" t="s">
        <v>11</v>
      </c>
      <c r="B3" s="213"/>
      <c r="C3" s="214"/>
      <c r="D3" s="21" t="s">
        <v>12</v>
      </c>
      <c r="E3" s="8" t="s">
        <v>13</v>
      </c>
      <c r="F3" s="9" t="s">
        <v>14</v>
      </c>
      <c r="G3" s="9" t="s">
        <v>15</v>
      </c>
      <c r="H3" s="9" t="s">
        <v>16</v>
      </c>
      <c r="I3" s="9" t="s">
        <v>17</v>
      </c>
      <c r="J3" s="36" t="s">
        <v>70</v>
      </c>
      <c r="K3" s="9" t="s">
        <v>26</v>
      </c>
      <c r="L3" s="92" t="s">
        <v>100</v>
      </c>
      <c r="M3" s="60" t="s">
        <v>64</v>
      </c>
      <c r="N3" s="171"/>
      <c r="O3" s="173"/>
      <c r="P3" s="208"/>
      <c r="Q3" s="210"/>
      <c r="R3" s="212"/>
      <c r="S3" s="19"/>
      <c r="T3" s="19"/>
      <c r="U3" s="19"/>
      <c r="V3" s="19"/>
    </row>
    <row r="4" spans="1:22" s="20" customFormat="1" ht="21" customHeight="1" thickTop="1">
      <c r="A4" s="189" t="s">
        <v>87</v>
      </c>
      <c r="B4" s="190"/>
      <c r="C4" s="83" t="s">
        <v>27</v>
      </c>
      <c r="D4" s="22"/>
      <c r="E4" s="22"/>
      <c r="F4" s="23"/>
      <c r="G4" s="23"/>
      <c r="H4" s="23"/>
      <c r="I4" s="23"/>
      <c r="J4" s="23"/>
      <c r="K4" s="22"/>
      <c r="L4" s="22"/>
      <c r="M4" s="22"/>
      <c r="N4" s="24"/>
      <c r="O4" s="25"/>
      <c r="P4" s="24"/>
      <c r="Q4" s="61"/>
      <c r="R4" s="12">
        <f t="shared" ref="R4:R11" si="0">SUM(D4:Q4)</f>
        <v>0</v>
      </c>
      <c r="S4" s="19"/>
      <c r="T4" s="19"/>
      <c r="U4" s="19"/>
      <c r="V4" s="19"/>
    </row>
    <row r="5" spans="1:22" s="20" customFormat="1" ht="21" customHeight="1">
      <c r="A5" s="191"/>
      <c r="B5" s="192"/>
      <c r="C5" s="84" t="s">
        <v>28</v>
      </c>
      <c r="D5" s="13"/>
      <c r="E5" s="13"/>
      <c r="F5" s="14"/>
      <c r="G5" s="14"/>
      <c r="H5" s="14"/>
      <c r="I5" s="14"/>
      <c r="J5" s="14"/>
      <c r="K5" s="13"/>
      <c r="L5" s="13"/>
      <c r="M5" s="13"/>
      <c r="N5" s="27"/>
      <c r="O5" s="28"/>
      <c r="P5" s="27"/>
      <c r="Q5" s="62"/>
      <c r="R5" s="12">
        <f t="shared" si="0"/>
        <v>0</v>
      </c>
      <c r="S5" s="19"/>
      <c r="T5" s="19"/>
      <c r="U5" s="19"/>
      <c r="V5" s="19"/>
    </row>
    <row r="6" spans="1:22" s="20" customFormat="1" ht="21" customHeight="1">
      <c r="A6" s="215" t="s">
        <v>88</v>
      </c>
      <c r="B6" s="218" t="s">
        <v>21</v>
      </c>
      <c r="C6" s="84" t="s">
        <v>27</v>
      </c>
      <c r="D6" s="13"/>
      <c r="E6" s="13"/>
      <c r="F6" s="14"/>
      <c r="G6" s="14"/>
      <c r="H6" s="14"/>
      <c r="I6" s="14"/>
      <c r="J6" s="14"/>
      <c r="K6" s="13"/>
      <c r="L6" s="13"/>
      <c r="M6" s="13"/>
      <c r="N6" s="27"/>
      <c r="O6" s="28"/>
      <c r="P6" s="27"/>
      <c r="Q6" s="27"/>
      <c r="R6" s="12">
        <f t="shared" si="0"/>
        <v>0</v>
      </c>
      <c r="S6" s="19"/>
      <c r="T6" s="19"/>
      <c r="U6" s="19"/>
      <c r="V6" s="19"/>
    </row>
    <row r="7" spans="1:22" s="20" customFormat="1" ht="21" customHeight="1">
      <c r="A7" s="216"/>
      <c r="B7" s="219"/>
      <c r="C7" s="84" t="s">
        <v>28</v>
      </c>
      <c r="D7" s="13"/>
      <c r="E7" s="13"/>
      <c r="F7" s="14"/>
      <c r="G7" s="14"/>
      <c r="H7" s="14"/>
      <c r="I7" s="14"/>
      <c r="J7" s="14"/>
      <c r="K7" s="13"/>
      <c r="L7" s="13"/>
      <c r="M7" s="13"/>
      <c r="N7" s="27"/>
      <c r="O7" s="28"/>
      <c r="P7" s="27"/>
      <c r="Q7" s="27"/>
      <c r="R7" s="12">
        <f t="shared" si="0"/>
        <v>0</v>
      </c>
      <c r="S7" s="19"/>
      <c r="T7" s="19"/>
      <c r="U7" s="19"/>
      <c r="V7" s="19"/>
    </row>
    <row r="8" spans="1:22" s="20" customFormat="1" ht="21" customHeight="1">
      <c r="A8" s="216"/>
      <c r="B8" s="220" t="s">
        <v>22</v>
      </c>
      <c r="C8" s="84" t="s">
        <v>27</v>
      </c>
      <c r="D8" s="13"/>
      <c r="E8" s="13"/>
      <c r="F8" s="14"/>
      <c r="G8" s="14"/>
      <c r="H8" s="14"/>
      <c r="I8" s="14"/>
      <c r="J8" s="14"/>
      <c r="K8" s="13"/>
      <c r="L8" s="13"/>
      <c r="M8" s="13"/>
      <c r="N8" s="27"/>
      <c r="O8" s="28"/>
      <c r="P8" s="27"/>
      <c r="Q8" s="27"/>
      <c r="R8" s="12">
        <f t="shared" si="0"/>
        <v>0</v>
      </c>
      <c r="S8" s="19"/>
      <c r="T8" s="19"/>
      <c r="U8" s="19"/>
      <c r="V8" s="19"/>
    </row>
    <row r="9" spans="1:22" s="20" customFormat="1" ht="21" customHeight="1">
      <c r="A9" s="216"/>
      <c r="B9" s="221"/>
      <c r="C9" s="84" t="s">
        <v>28</v>
      </c>
      <c r="D9" s="13"/>
      <c r="E9" s="13"/>
      <c r="F9" s="14"/>
      <c r="G9" s="14"/>
      <c r="H9" s="14"/>
      <c r="I9" s="14"/>
      <c r="J9" s="14"/>
      <c r="K9" s="13"/>
      <c r="L9" s="13"/>
      <c r="M9" s="13"/>
      <c r="N9" s="27"/>
      <c r="O9" s="28"/>
      <c r="P9" s="27"/>
      <c r="Q9" s="27"/>
      <c r="R9" s="12">
        <f t="shared" si="0"/>
        <v>0</v>
      </c>
      <c r="S9" s="19"/>
      <c r="T9" s="19"/>
      <c r="U9" s="19"/>
      <c r="V9" s="19"/>
    </row>
    <row r="10" spans="1:22" s="20" customFormat="1" ht="21" customHeight="1">
      <c r="A10" s="216"/>
      <c r="B10" s="222" t="s">
        <v>67</v>
      </c>
      <c r="C10" s="84" t="s">
        <v>27</v>
      </c>
      <c r="D10" s="13"/>
      <c r="E10" s="13"/>
      <c r="F10" s="14"/>
      <c r="G10" s="14"/>
      <c r="H10" s="14"/>
      <c r="I10" s="14"/>
      <c r="J10" s="14"/>
      <c r="K10" s="13"/>
      <c r="L10" s="13"/>
      <c r="M10" s="13"/>
      <c r="N10" s="27"/>
      <c r="O10" s="28"/>
      <c r="P10" s="27"/>
      <c r="Q10" s="27"/>
      <c r="R10" s="12">
        <f t="shared" si="0"/>
        <v>0</v>
      </c>
      <c r="S10" s="19"/>
      <c r="T10" s="19"/>
      <c r="U10" s="19"/>
      <c r="V10" s="19"/>
    </row>
    <row r="11" spans="1:22" s="20" customFormat="1" ht="21" customHeight="1">
      <c r="A11" s="217"/>
      <c r="B11" s="223"/>
      <c r="C11" s="85" t="s">
        <v>28</v>
      </c>
      <c r="D11" s="13"/>
      <c r="E11" s="13"/>
      <c r="F11" s="14"/>
      <c r="G11" s="14"/>
      <c r="H11" s="14"/>
      <c r="I11" s="14"/>
      <c r="J11" s="14"/>
      <c r="K11" s="13"/>
      <c r="L11" s="13"/>
      <c r="M11" s="13"/>
      <c r="N11" s="27"/>
      <c r="O11" s="28"/>
      <c r="P11" s="27"/>
      <c r="Q11" s="27"/>
      <c r="R11" s="12">
        <f t="shared" si="0"/>
        <v>0</v>
      </c>
      <c r="S11" s="19"/>
      <c r="T11" s="19"/>
      <c r="U11" s="19"/>
      <c r="V11" s="19"/>
    </row>
    <row r="12" spans="1:22" s="20" customFormat="1" ht="27" customHeight="1">
      <c r="A12" s="186" t="s">
        <v>30</v>
      </c>
      <c r="B12" s="187"/>
      <c r="C12" s="188"/>
      <c r="D12" s="12">
        <f t="shared" ref="D12:R12" si="1">SUM(D4:D11)</f>
        <v>0</v>
      </c>
      <c r="E12" s="12">
        <f t="shared" si="1"/>
        <v>0</v>
      </c>
      <c r="F12" s="12">
        <f t="shared" si="1"/>
        <v>0</v>
      </c>
      <c r="G12" s="12">
        <f t="shared" si="1"/>
        <v>0</v>
      </c>
      <c r="H12" s="12">
        <f t="shared" si="1"/>
        <v>0</v>
      </c>
      <c r="I12" s="12">
        <f t="shared" si="1"/>
        <v>0</v>
      </c>
      <c r="J12" s="12">
        <f t="shared" si="1"/>
        <v>0</v>
      </c>
      <c r="K12" s="12">
        <f t="shared" si="1"/>
        <v>0</v>
      </c>
      <c r="L12" s="12">
        <f>SUM(L4:L11)</f>
        <v>0</v>
      </c>
      <c r="M12" s="12">
        <f t="shared" si="1"/>
        <v>0</v>
      </c>
      <c r="N12" s="12">
        <f t="shared" si="1"/>
        <v>0</v>
      </c>
      <c r="O12" s="12">
        <f t="shared" si="1"/>
        <v>0</v>
      </c>
      <c r="P12" s="12">
        <f t="shared" si="1"/>
        <v>0</v>
      </c>
      <c r="Q12" s="12">
        <f t="shared" si="1"/>
        <v>0</v>
      </c>
      <c r="R12" s="12">
        <f t="shared" si="1"/>
        <v>0</v>
      </c>
      <c r="S12" s="19"/>
      <c r="T12" s="19"/>
      <c r="U12" s="19"/>
      <c r="V12" s="19"/>
    </row>
    <row r="13" spans="1:22" s="20" customFormat="1" ht="12.75" customHeight="1">
      <c r="O13" s="29"/>
      <c r="P13" s="19"/>
      <c r="Q13" s="19"/>
      <c r="R13" s="19"/>
      <c r="S13" s="19"/>
      <c r="T13" s="19"/>
      <c r="U13" s="19"/>
      <c r="V13" s="19"/>
    </row>
    <row r="14" spans="1:22" s="20" customFormat="1">
      <c r="A14" s="6" t="s">
        <v>31</v>
      </c>
      <c r="B14" s="30"/>
      <c r="C14" s="30"/>
      <c r="D14" s="7"/>
      <c r="E14" s="7"/>
      <c r="F14" s="7"/>
      <c r="G14" s="7"/>
      <c r="O14" s="19"/>
      <c r="P14" s="19"/>
      <c r="Q14" s="19"/>
      <c r="R14" s="19"/>
      <c r="S14" s="19"/>
      <c r="T14" s="19"/>
      <c r="U14" s="19"/>
      <c r="V14" s="19"/>
    </row>
    <row r="15" spans="1:22" s="1" customFormat="1" ht="12.75" customHeight="1">
      <c r="A15" s="6" t="s">
        <v>110</v>
      </c>
    </row>
    <row r="16" spans="1:22" s="66" customFormat="1">
      <c r="A16" s="6" t="s">
        <v>89</v>
      </c>
    </row>
    <row r="17" spans="1:22" s="20" customFormat="1">
      <c r="A17" s="66" t="s">
        <v>66</v>
      </c>
      <c r="B17" s="30"/>
      <c r="C17" s="30"/>
      <c r="D17" s="7"/>
      <c r="E17" s="7"/>
      <c r="F17" s="7"/>
      <c r="G17" s="7"/>
      <c r="O17" s="19"/>
      <c r="P17" s="19"/>
      <c r="Q17" s="19"/>
      <c r="R17" s="19"/>
      <c r="S17" s="19"/>
      <c r="T17" s="19"/>
      <c r="U17" s="19"/>
      <c r="V17" s="19"/>
    </row>
    <row r="18" spans="1:22" s="20" customFormat="1">
      <c r="A18" s="30"/>
      <c r="B18" s="30"/>
      <c r="C18" s="30"/>
      <c r="D18" s="7"/>
      <c r="E18" s="7"/>
      <c r="F18" s="7"/>
      <c r="G18" s="7"/>
      <c r="O18" s="19"/>
      <c r="P18" s="19"/>
      <c r="Q18" s="19"/>
      <c r="R18" s="19"/>
      <c r="S18" s="19"/>
      <c r="T18" s="19"/>
      <c r="U18" s="19"/>
      <c r="V18" s="19"/>
    </row>
    <row r="19" spans="1:22">
      <c r="A19" s="6" t="s">
        <v>24</v>
      </c>
      <c r="B19" s="30" t="s">
        <v>32</v>
      </c>
      <c r="C19" s="30"/>
      <c r="D19" s="7"/>
      <c r="E19" s="7"/>
      <c r="F19" s="7"/>
      <c r="G19" s="7"/>
      <c r="H19" s="7"/>
      <c r="O19" s="17"/>
      <c r="P19" s="17"/>
      <c r="Q19" s="17"/>
      <c r="R19" s="17"/>
      <c r="S19" s="17"/>
      <c r="T19" s="17"/>
      <c r="U19" s="17"/>
      <c r="V19" s="17"/>
    </row>
    <row r="20" spans="1:22">
      <c r="A20" s="30"/>
      <c r="B20" s="30" t="s">
        <v>33</v>
      </c>
      <c r="C20" s="30"/>
      <c r="D20" s="7"/>
      <c r="E20" s="7"/>
      <c r="F20" s="16"/>
      <c r="G20" s="7"/>
      <c r="H20" s="7"/>
      <c r="O20" s="17"/>
      <c r="P20" s="17"/>
      <c r="Q20" s="17"/>
      <c r="R20" s="17"/>
      <c r="S20" s="17"/>
      <c r="T20" s="17"/>
      <c r="U20" s="17"/>
      <c r="V20" s="17"/>
    </row>
    <row r="21" spans="1:22">
      <c r="A21" s="31"/>
      <c r="B21" s="31"/>
      <c r="C21" s="31"/>
      <c r="O21" s="17"/>
      <c r="P21" s="17"/>
      <c r="Q21" s="17"/>
      <c r="R21" s="17"/>
      <c r="S21" s="17"/>
      <c r="T21" s="17"/>
      <c r="U21" s="17"/>
      <c r="V21" s="17"/>
    </row>
  </sheetData>
  <sheetProtection selectLockedCells="1" selectUnlockedCells="1"/>
  <protectedRanges>
    <protectedRange sqref="D4:M11" name="Aralık1"/>
  </protectedRanges>
  <mergeCells count="16">
    <mergeCell ref="A12:C12"/>
    <mergeCell ref="A1:R1"/>
    <mergeCell ref="A2:C2"/>
    <mergeCell ref="D2:E2"/>
    <mergeCell ref="F2:M2"/>
    <mergeCell ref="N2:N3"/>
    <mergeCell ref="O2:O3"/>
    <mergeCell ref="P2:P3"/>
    <mergeCell ref="Q2:Q3"/>
    <mergeCell ref="R2:R3"/>
    <mergeCell ref="A3:C3"/>
    <mergeCell ref="A4:B5"/>
    <mergeCell ref="A6:A11"/>
    <mergeCell ref="B6:B7"/>
    <mergeCell ref="B8:B9"/>
    <mergeCell ref="B10:B11"/>
  </mergeCells>
  <dataValidations count="1">
    <dataValidation type="decimal" operator="greaterThanOrEqual" allowBlank="1" showInputMessage="1" showErrorMessage="1" errorTitle=" UYARI !" error="Lütfen sayısal veri giriniz_x000a_" sqref="D4:M11" xr:uid="{00000000-0002-0000-0200-000000000000}">
      <formula1>0</formula1>
    </dataValidation>
  </dataValidations>
  <pageMargins left="0.23622047244094491" right="0.15748031496062992" top="0.74803149606299213" bottom="0.74803149606299213" header="0.31496062992125984" footer="0.31496062992125984"/>
  <pageSetup paperSize="9" scale="69" orientation="landscape" r:id="rId1"/>
  <headerFooter>
    <oddHeader>&amp;R&amp;"-,Kalın"&amp;12EK-3</oddHeader>
    <oddFooter>&amp;C3/7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ayfa4">
    <pageSetUpPr fitToPage="1"/>
  </sheetPr>
  <dimension ref="A1:P20"/>
  <sheetViews>
    <sheetView showGridLines="0" zoomScaleNormal="100" workbookViewId="0">
      <selection activeCell="H11" sqref="H11"/>
    </sheetView>
  </sheetViews>
  <sheetFormatPr defaultRowHeight="15"/>
  <cols>
    <col min="1" max="1" width="4.85546875" style="1" customWidth="1"/>
    <col min="2" max="2" width="20" style="1" customWidth="1"/>
    <col min="3" max="16" width="13.7109375" style="1" customWidth="1"/>
    <col min="17" max="16384" width="9.140625" style="1"/>
  </cols>
  <sheetData>
    <row r="1" spans="1:16" ht="60" customHeight="1" thickBot="1">
      <c r="A1" s="159" t="s">
        <v>128</v>
      </c>
      <c r="B1" s="160"/>
      <c r="C1" s="160"/>
      <c r="D1" s="160"/>
      <c r="E1" s="160"/>
      <c r="F1" s="160"/>
      <c r="G1" s="160"/>
      <c r="H1" s="160"/>
      <c r="I1" s="160"/>
      <c r="J1" s="160"/>
      <c r="K1" s="160"/>
      <c r="L1" s="160"/>
      <c r="M1" s="160"/>
      <c r="N1" s="160"/>
      <c r="O1" s="160"/>
      <c r="P1" s="161"/>
    </row>
    <row r="2" spans="1:16" s="7" customFormat="1" ht="25.5" customHeight="1" thickTop="1">
      <c r="A2" s="224" t="s">
        <v>34</v>
      </c>
      <c r="B2" s="225"/>
      <c r="C2" s="226" t="s">
        <v>6</v>
      </c>
      <c r="D2" s="227"/>
      <c r="E2" s="228" t="s">
        <v>7</v>
      </c>
      <c r="F2" s="228"/>
      <c r="G2" s="228"/>
      <c r="H2" s="228"/>
      <c r="I2" s="228"/>
      <c r="J2" s="228"/>
      <c r="K2" s="228"/>
      <c r="L2" s="229" t="s">
        <v>35</v>
      </c>
      <c r="M2" s="231" t="s">
        <v>8</v>
      </c>
      <c r="N2" s="233" t="s">
        <v>9</v>
      </c>
      <c r="O2" s="235" t="s">
        <v>36</v>
      </c>
      <c r="P2" s="237" t="s">
        <v>10</v>
      </c>
    </row>
    <row r="3" spans="1:16" s="7" customFormat="1" ht="40.5" customHeight="1" thickBot="1">
      <c r="A3" s="180" t="s">
        <v>11</v>
      </c>
      <c r="B3" s="213"/>
      <c r="C3" s="32" t="s">
        <v>12</v>
      </c>
      <c r="D3" s="33" t="s">
        <v>13</v>
      </c>
      <c r="E3" s="34" t="s">
        <v>14</v>
      </c>
      <c r="F3" s="35" t="s">
        <v>15</v>
      </c>
      <c r="G3" s="36" t="s">
        <v>37</v>
      </c>
      <c r="H3" s="36" t="s">
        <v>70</v>
      </c>
      <c r="I3" s="36" t="s">
        <v>71</v>
      </c>
      <c r="J3" s="36" t="s">
        <v>100</v>
      </c>
      <c r="K3" s="36" t="s">
        <v>26</v>
      </c>
      <c r="L3" s="230"/>
      <c r="M3" s="232"/>
      <c r="N3" s="234"/>
      <c r="O3" s="236"/>
      <c r="P3" s="238"/>
    </row>
    <row r="4" spans="1:16" s="7" customFormat="1" ht="21" customHeight="1" thickTop="1">
      <c r="A4" s="245" t="s">
        <v>38</v>
      </c>
      <c r="B4" s="246"/>
      <c r="C4" s="22"/>
      <c r="D4" s="23"/>
      <c r="E4" s="23"/>
      <c r="F4" s="23"/>
      <c r="G4" s="22"/>
      <c r="H4" s="22"/>
      <c r="I4" s="22"/>
      <c r="J4" s="22"/>
      <c r="K4" s="22"/>
      <c r="L4" s="22"/>
      <c r="M4" s="22"/>
      <c r="N4" s="23"/>
      <c r="O4" s="25"/>
      <c r="P4" s="37">
        <f t="shared" ref="P4:P6" si="0">SUM(C4:O4)</f>
        <v>0</v>
      </c>
    </row>
    <row r="5" spans="1:16" s="7" customFormat="1" ht="21" customHeight="1">
      <c r="A5" s="247" t="s">
        <v>39</v>
      </c>
      <c r="B5" s="248"/>
      <c r="C5" s="13"/>
      <c r="D5" s="14"/>
      <c r="E5" s="14"/>
      <c r="F5" s="14"/>
      <c r="G5" s="13"/>
      <c r="H5" s="13"/>
      <c r="I5" s="13"/>
      <c r="J5" s="13"/>
      <c r="K5" s="13"/>
      <c r="L5" s="13"/>
      <c r="M5" s="13"/>
      <c r="N5" s="14"/>
      <c r="O5" s="28"/>
      <c r="P5" s="15">
        <f t="shared" si="0"/>
        <v>0</v>
      </c>
    </row>
    <row r="6" spans="1:16" s="7" customFormat="1" ht="21" customHeight="1">
      <c r="A6" s="247" t="s">
        <v>40</v>
      </c>
      <c r="B6" s="248"/>
      <c r="C6" s="13"/>
      <c r="D6" s="14"/>
      <c r="E6" s="14"/>
      <c r="F6" s="14"/>
      <c r="G6" s="13"/>
      <c r="H6" s="13"/>
      <c r="I6" s="13"/>
      <c r="J6" s="13"/>
      <c r="K6" s="13"/>
      <c r="L6" s="13"/>
      <c r="M6" s="13"/>
      <c r="N6" s="14"/>
      <c r="O6" s="28"/>
      <c r="P6" s="15">
        <f t="shared" si="0"/>
        <v>0</v>
      </c>
    </row>
    <row r="7" spans="1:16" s="7" customFormat="1" ht="27" customHeight="1">
      <c r="A7" s="249" t="s">
        <v>41</v>
      </c>
      <c r="B7" s="250"/>
      <c r="C7" s="15">
        <f t="shared" ref="C7:K7" si="1">SUM(C4:C6)</f>
        <v>0</v>
      </c>
      <c r="D7" s="15">
        <f t="shared" si="1"/>
        <v>0</v>
      </c>
      <c r="E7" s="15">
        <f t="shared" si="1"/>
        <v>0</v>
      </c>
      <c r="F7" s="15">
        <f t="shared" si="1"/>
        <v>0</v>
      </c>
      <c r="G7" s="15">
        <f t="shared" si="1"/>
        <v>0</v>
      </c>
      <c r="H7" s="15">
        <f t="shared" si="1"/>
        <v>0</v>
      </c>
      <c r="I7" s="15">
        <f t="shared" si="1"/>
        <v>0</v>
      </c>
      <c r="J7" s="15">
        <f>SUM(J4:J6)</f>
        <v>0</v>
      </c>
      <c r="K7" s="15">
        <f t="shared" si="1"/>
        <v>0</v>
      </c>
      <c r="L7" s="15">
        <f t="shared" ref="L7:O7" si="2">SUM(L4:L6)</f>
        <v>0</v>
      </c>
      <c r="M7" s="15">
        <f t="shared" si="2"/>
        <v>0</v>
      </c>
      <c r="N7" s="15">
        <f t="shared" si="2"/>
        <v>0</v>
      </c>
      <c r="O7" s="15">
        <f t="shared" si="2"/>
        <v>0</v>
      </c>
      <c r="P7" s="15">
        <f>SUM(P4:P6)</f>
        <v>0</v>
      </c>
    </row>
    <row r="8" spans="1:16" s="7" customFormat="1" ht="15" customHeight="1" thickBot="1"/>
    <row r="9" spans="1:16" s="7" customFormat="1" ht="23.25" customHeight="1" thickBot="1">
      <c r="A9" s="124" t="s">
        <v>129</v>
      </c>
      <c r="B9" s="125"/>
      <c r="C9" s="126"/>
      <c r="D9" s="126"/>
      <c r="E9" s="126"/>
      <c r="F9" s="127"/>
    </row>
    <row r="10" spans="1:16" s="7" customFormat="1" ht="24.75" customHeight="1">
      <c r="A10" s="239" t="s">
        <v>126</v>
      </c>
      <c r="B10" s="240"/>
      <c r="C10" s="240"/>
      <c r="D10" s="241"/>
      <c r="E10" s="241"/>
      <c r="F10" s="242"/>
    </row>
    <row r="11" spans="1:16" s="7" customFormat="1" ht="24.75" customHeight="1" thickBot="1">
      <c r="A11" s="128" t="s">
        <v>127</v>
      </c>
      <c r="B11" s="129"/>
      <c r="C11" s="129"/>
      <c r="D11" s="243"/>
      <c r="E11" s="243"/>
      <c r="F11" s="244"/>
    </row>
    <row r="12" spans="1:16" s="7" customFormat="1" ht="15" customHeight="1"/>
    <row r="13" spans="1:16">
      <c r="A13" s="6" t="s">
        <v>42</v>
      </c>
      <c r="B13" s="31"/>
      <c r="C13" s="31"/>
      <c r="D13" s="31"/>
      <c r="E13" s="20"/>
      <c r="F13" s="20"/>
      <c r="G13" s="20"/>
      <c r="H13" s="20"/>
      <c r="I13" s="20"/>
      <c r="J13" s="20"/>
      <c r="K13" s="20"/>
    </row>
    <row r="14" spans="1:16" ht="12.75" customHeight="1">
      <c r="A14" s="6" t="s">
        <v>110</v>
      </c>
    </row>
    <row r="15" spans="1:16">
      <c r="A15" s="6" t="s">
        <v>90</v>
      </c>
      <c r="B15" s="31"/>
      <c r="C15" s="31"/>
      <c r="D15" s="31"/>
      <c r="E15" s="20"/>
      <c r="F15" s="20"/>
      <c r="G15" s="20"/>
      <c r="H15" s="20"/>
      <c r="I15" s="20"/>
      <c r="J15" s="20"/>
      <c r="K15" s="20"/>
    </row>
    <row r="16" spans="1:16">
      <c r="A16" s="6" t="s">
        <v>43</v>
      </c>
      <c r="B16" s="31"/>
      <c r="C16" s="31"/>
      <c r="D16" s="31"/>
      <c r="E16" s="20"/>
      <c r="F16" s="20"/>
      <c r="G16" s="20"/>
      <c r="H16" s="20"/>
      <c r="I16" s="20"/>
      <c r="J16" s="20"/>
      <c r="K16" s="20"/>
    </row>
    <row r="17" spans="1:11">
      <c r="A17" s="38"/>
      <c r="B17" s="31"/>
      <c r="C17" s="31"/>
      <c r="D17" s="31"/>
      <c r="E17" s="20"/>
      <c r="F17" s="20"/>
      <c r="G17" s="20"/>
      <c r="H17" s="20"/>
      <c r="I17" s="20"/>
      <c r="J17" s="20"/>
      <c r="K17" s="20"/>
    </row>
    <row r="18" spans="1:11">
      <c r="A18" s="6" t="s">
        <v>24</v>
      </c>
      <c r="B18" s="30" t="s">
        <v>44</v>
      </c>
      <c r="C18" s="30"/>
      <c r="D18" s="30"/>
      <c r="E18" s="7"/>
      <c r="F18" s="7"/>
      <c r="G18" s="7"/>
      <c r="H18" s="7"/>
      <c r="I18" s="7"/>
      <c r="J18" s="7"/>
      <c r="K18" s="7"/>
    </row>
    <row r="19" spans="1:11">
      <c r="A19" s="30"/>
      <c r="B19" s="30" t="s">
        <v>33</v>
      </c>
      <c r="C19" s="30"/>
      <c r="D19" s="30"/>
      <c r="E19" s="7"/>
      <c r="F19" s="7"/>
      <c r="G19" s="16"/>
      <c r="H19" s="16"/>
      <c r="I19" s="16"/>
      <c r="J19" s="16"/>
      <c r="K19" s="7"/>
    </row>
    <row r="20" spans="1:11">
      <c r="A20" s="18"/>
      <c r="B20" s="18"/>
      <c r="C20" s="18"/>
      <c r="D20" s="18"/>
      <c r="E20" s="18"/>
      <c r="F20" s="18"/>
      <c r="G20" s="18"/>
      <c r="H20" s="18"/>
      <c r="I20" s="18"/>
      <c r="J20" s="18"/>
      <c r="K20" s="18"/>
    </row>
  </sheetData>
  <protectedRanges>
    <protectedRange sqref="C4:O6" name="Aralık1"/>
  </protectedRanges>
  <mergeCells count="17">
    <mergeCell ref="A10:C10"/>
    <mergeCell ref="D10:F10"/>
    <mergeCell ref="D11:F11"/>
    <mergeCell ref="A4:B4"/>
    <mergeCell ref="A5:B5"/>
    <mergeCell ref="A6:B6"/>
    <mergeCell ref="A7:B7"/>
    <mergeCell ref="A1:P1"/>
    <mergeCell ref="A2:B2"/>
    <mergeCell ref="C2:D2"/>
    <mergeCell ref="E2:K2"/>
    <mergeCell ref="L2:L3"/>
    <mergeCell ref="M2:M3"/>
    <mergeCell ref="N2:N3"/>
    <mergeCell ref="O2:O3"/>
    <mergeCell ref="P2:P3"/>
    <mergeCell ref="A3:B3"/>
  </mergeCells>
  <dataValidations count="1">
    <dataValidation type="decimal" operator="greaterThanOrEqual" allowBlank="1" showInputMessage="1" showErrorMessage="1" errorTitle=" UYARI !" error="Lütfen sayısal veri giriniz_x000a_" sqref="C4:O6" xr:uid="{00000000-0002-0000-0300-000000000000}">
      <formula1>0</formula1>
    </dataValidation>
  </dataValidations>
  <pageMargins left="0.27559055118110237" right="0.23622047244094491" top="0.74803149606299213" bottom="0.74803149606299213" header="0.31496062992125984" footer="0.31496062992125984"/>
  <pageSetup scale="66" fitToHeight="0" orientation="landscape" r:id="rId1"/>
  <headerFooter>
    <oddHeader>&amp;R&amp;"-,Kalın"&amp;12EK-4</oddHeader>
    <oddFooter>&amp;C4/7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ayfa5">
    <pageSetUpPr fitToPage="1"/>
  </sheetPr>
  <dimension ref="A1:Q22"/>
  <sheetViews>
    <sheetView showGridLines="0" zoomScaleNormal="100" workbookViewId="0">
      <selection sqref="A1:O1"/>
    </sheetView>
  </sheetViews>
  <sheetFormatPr defaultRowHeight="15"/>
  <cols>
    <col min="1" max="1" width="4.7109375" style="1" customWidth="1"/>
    <col min="2" max="2" width="33.7109375" style="1" customWidth="1"/>
    <col min="3" max="7" width="14.5703125" style="1" customWidth="1"/>
    <col min="8" max="10" width="14.28515625" style="1" customWidth="1"/>
    <col min="11" max="15" width="14.5703125" style="1" customWidth="1"/>
    <col min="16" max="16384" width="9.140625" style="1"/>
  </cols>
  <sheetData>
    <row r="1" spans="1:17" ht="70.5" customHeight="1" thickBot="1">
      <c r="A1" s="263" t="s">
        <v>124</v>
      </c>
      <c r="B1" s="263"/>
      <c r="C1" s="264"/>
      <c r="D1" s="264"/>
      <c r="E1" s="264"/>
      <c r="F1" s="264"/>
      <c r="G1" s="264"/>
      <c r="H1" s="264"/>
      <c r="I1" s="264"/>
      <c r="J1" s="264"/>
      <c r="K1" s="264"/>
      <c r="L1" s="264"/>
      <c r="M1" s="264"/>
      <c r="N1" s="264"/>
      <c r="O1" s="264"/>
    </row>
    <row r="2" spans="1:17" s="7" customFormat="1" ht="25.5" customHeight="1" thickTop="1">
      <c r="A2" s="224" t="s">
        <v>75</v>
      </c>
      <c r="B2" s="265"/>
      <c r="C2" s="258" t="s">
        <v>6</v>
      </c>
      <c r="D2" s="259"/>
      <c r="E2" s="260" t="s">
        <v>7</v>
      </c>
      <c r="F2" s="260"/>
      <c r="G2" s="260"/>
      <c r="H2" s="260"/>
      <c r="I2" s="260"/>
      <c r="J2" s="260"/>
      <c r="K2" s="260"/>
      <c r="L2" s="229" t="s">
        <v>45</v>
      </c>
      <c r="M2" s="231" t="s">
        <v>8</v>
      </c>
      <c r="N2" s="233" t="s">
        <v>9</v>
      </c>
      <c r="O2" s="237" t="s">
        <v>10</v>
      </c>
    </row>
    <row r="3" spans="1:17" s="7" customFormat="1" ht="40.5" customHeight="1" thickBot="1">
      <c r="A3" s="261" t="s">
        <v>11</v>
      </c>
      <c r="B3" s="262"/>
      <c r="C3" s="39" t="s">
        <v>12</v>
      </c>
      <c r="D3" s="33" t="s">
        <v>13</v>
      </c>
      <c r="E3" s="34" t="s">
        <v>14</v>
      </c>
      <c r="F3" s="35" t="s">
        <v>15</v>
      </c>
      <c r="G3" s="36" t="s">
        <v>37</v>
      </c>
      <c r="H3" s="36" t="s">
        <v>71</v>
      </c>
      <c r="I3" s="36" t="s">
        <v>100</v>
      </c>
      <c r="J3" s="36" t="s">
        <v>70</v>
      </c>
      <c r="K3" s="36" t="s">
        <v>72</v>
      </c>
      <c r="L3" s="230"/>
      <c r="M3" s="232"/>
      <c r="N3" s="234"/>
      <c r="O3" s="238"/>
    </row>
    <row r="4" spans="1:17" s="7" customFormat="1" ht="21" customHeight="1" thickTop="1">
      <c r="A4" s="245" t="s">
        <v>46</v>
      </c>
      <c r="B4" s="246"/>
      <c r="C4" s="23"/>
      <c r="D4" s="23"/>
      <c r="E4" s="23"/>
      <c r="F4" s="23"/>
      <c r="G4" s="23"/>
      <c r="H4" s="23"/>
      <c r="I4" s="23"/>
      <c r="J4" s="23"/>
      <c r="K4" s="23"/>
      <c r="L4" s="23"/>
      <c r="M4" s="23"/>
      <c r="N4" s="23"/>
      <c r="O4" s="40">
        <f>SUM(C4:N4)</f>
        <v>0</v>
      </c>
    </row>
    <row r="5" spans="1:17" s="7" customFormat="1" ht="21" customHeight="1">
      <c r="A5" s="251" t="s">
        <v>47</v>
      </c>
      <c r="B5" s="252"/>
      <c r="C5" s="13"/>
      <c r="D5" s="13"/>
      <c r="E5" s="14"/>
      <c r="F5" s="14"/>
      <c r="G5" s="14"/>
      <c r="H5" s="14"/>
      <c r="I5" s="14"/>
      <c r="J5" s="14"/>
      <c r="K5" s="14"/>
      <c r="L5" s="14"/>
      <c r="M5" s="14"/>
      <c r="N5" s="13"/>
      <c r="O5" s="15">
        <f>SUM(C5:N5)</f>
        <v>0</v>
      </c>
    </row>
    <row r="6" spans="1:17" s="7" customFormat="1" ht="27" customHeight="1">
      <c r="A6" s="249" t="s">
        <v>41</v>
      </c>
      <c r="B6" s="250"/>
      <c r="C6" s="15">
        <f>SUM(C4:C5)</f>
        <v>0</v>
      </c>
      <c r="D6" s="15">
        <f>SUM(D4:D5)</f>
        <v>0</v>
      </c>
      <c r="E6" s="15">
        <f t="shared" ref="E6:N6" si="0">SUM(E4:E5)</f>
        <v>0</v>
      </c>
      <c r="F6" s="15">
        <f t="shared" si="0"/>
        <v>0</v>
      </c>
      <c r="G6" s="15">
        <f>SUM(G4:G5)</f>
        <v>0</v>
      </c>
      <c r="H6" s="15">
        <f>SUM(H4:H5)</f>
        <v>0</v>
      </c>
      <c r="I6" s="15">
        <f>SUM(I4:I5)</f>
        <v>0</v>
      </c>
      <c r="J6" s="15">
        <f>SUM(J4:J5)</f>
        <v>0</v>
      </c>
      <c r="K6" s="15">
        <f t="shared" si="0"/>
        <v>0</v>
      </c>
      <c r="L6" s="15">
        <f t="shared" si="0"/>
        <v>0</v>
      </c>
      <c r="M6" s="15">
        <f t="shared" si="0"/>
        <v>0</v>
      </c>
      <c r="N6" s="15">
        <f t="shared" si="0"/>
        <v>0</v>
      </c>
      <c r="O6" s="15">
        <f>SUM(O4:O5)</f>
        <v>0</v>
      </c>
      <c r="P6" s="41"/>
      <c r="Q6" s="41"/>
    </row>
    <row r="7" spans="1:17" s="7" customFormat="1" ht="21" customHeight="1" thickBot="1">
      <c r="A7" s="255"/>
      <c r="B7" s="256"/>
      <c r="C7" s="256"/>
      <c r="D7" s="256"/>
      <c r="E7" s="256"/>
      <c r="F7" s="256"/>
      <c r="G7" s="256"/>
      <c r="H7" s="256"/>
      <c r="I7" s="256"/>
      <c r="J7" s="256"/>
      <c r="K7" s="256"/>
      <c r="L7" s="256"/>
      <c r="M7" s="256"/>
      <c r="N7" s="256"/>
      <c r="O7" s="257"/>
    </row>
    <row r="8" spans="1:17" s="7" customFormat="1" ht="25.5" customHeight="1" thickTop="1">
      <c r="A8" s="94" t="s">
        <v>73</v>
      </c>
      <c r="B8" s="95"/>
      <c r="C8" s="258" t="s">
        <v>6</v>
      </c>
      <c r="D8" s="259"/>
      <c r="E8" s="260" t="s">
        <v>7</v>
      </c>
      <c r="F8" s="260"/>
      <c r="G8" s="260"/>
      <c r="H8" s="260"/>
      <c r="I8" s="260"/>
      <c r="J8" s="260"/>
      <c r="K8" s="260"/>
      <c r="L8" s="229" t="s">
        <v>45</v>
      </c>
      <c r="M8" s="231" t="s">
        <v>8</v>
      </c>
      <c r="N8" s="233" t="s">
        <v>9</v>
      </c>
      <c r="O8" s="237" t="s">
        <v>10</v>
      </c>
    </row>
    <row r="9" spans="1:17" s="7" customFormat="1" ht="39.75" customHeight="1" thickBot="1">
      <c r="A9" s="261" t="s">
        <v>11</v>
      </c>
      <c r="B9" s="262"/>
      <c r="C9" s="39" t="s">
        <v>12</v>
      </c>
      <c r="D9" s="33" t="s">
        <v>13</v>
      </c>
      <c r="E9" s="34" t="s">
        <v>14</v>
      </c>
      <c r="F9" s="35" t="s">
        <v>15</v>
      </c>
      <c r="G9" s="36" t="s">
        <v>37</v>
      </c>
      <c r="H9" s="36" t="s">
        <v>71</v>
      </c>
      <c r="I9" s="36" t="s">
        <v>100</v>
      </c>
      <c r="J9" s="36" t="s">
        <v>70</v>
      </c>
      <c r="K9" s="36" t="s">
        <v>72</v>
      </c>
      <c r="L9" s="230"/>
      <c r="M9" s="232"/>
      <c r="N9" s="234"/>
      <c r="O9" s="238"/>
    </row>
    <row r="10" spans="1:17" s="7" customFormat="1" ht="21" customHeight="1" thickTop="1">
      <c r="A10" s="245" t="s">
        <v>46</v>
      </c>
      <c r="B10" s="246"/>
      <c r="C10" s="23"/>
      <c r="D10" s="23"/>
      <c r="E10" s="23"/>
      <c r="F10" s="23"/>
      <c r="G10" s="23"/>
      <c r="H10" s="23"/>
      <c r="I10" s="23"/>
      <c r="J10" s="23"/>
      <c r="K10" s="23"/>
      <c r="L10" s="23"/>
      <c r="M10" s="23"/>
      <c r="N10" s="23"/>
      <c r="O10" s="40">
        <f>SUM(C10:N10)</f>
        <v>0</v>
      </c>
    </row>
    <row r="11" spans="1:17" s="7" customFormat="1" ht="21" customHeight="1">
      <c r="A11" s="251" t="s">
        <v>47</v>
      </c>
      <c r="B11" s="252"/>
      <c r="C11" s="13"/>
      <c r="D11" s="13"/>
      <c r="E11" s="14"/>
      <c r="F11" s="14"/>
      <c r="G11" s="14"/>
      <c r="H11" s="14"/>
      <c r="I11" s="14"/>
      <c r="J11" s="14"/>
      <c r="K11" s="14"/>
      <c r="L11" s="14"/>
      <c r="M11" s="14"/>
      <c r="N11" s="13"/>
      <c r="O11" s="15">
        <f>SUM(C11:N11)</f>
        <v>0</v>
      </c>
    </row>
    <row r="12" spans="1:17" s="7" customFormat="1" ht="27" customHeight="1">
      <c r="A12" s="249" t="s">
        <v>41</v>
      </c>
      <c r="B12" s="250"/>
      <c r="C12" s="15">
        <f>SUM(C10:C11)</f>
        <v>0</v>
      </c>
      <c r="D12" s="15">
        <f>SUM(D10:D11)</f>
        <v>0</v>
      </c>
      <c r="E12" s="15">
        <f t="shared" ref="E12:O12" si="1">SUM(E10:E11)</f>
        <v>0</v>
      </c>
      <c r="F12" s="15">
        <f t="shared" si="1"/>
        <v>0</v>
      </c>
      <c r="G12" s="15">
        <f>SUM(G10:G11)</f>
        <v>0</v>
      </c>
      <c r="H12" s="15">
        <f>SUM(H10:H11)</f>
        <v>0</v>
      </c>
      <c r="I12" s="15">
        <f>SUM(I10:I11)</f>
        <v>0</v>
      </c>
      <c r="J12" s="15">
        <f>SUM(J10:J11)</f>
        <v>0</v>
      </c>
      <c r="K12" s="15">
        <f t="shared" si="1"/>
        <v>0</v>
      </c>
      <c r="L12" s="15">
        <f t="shared" si="1"/>
        <v>0</v>
      </c>
      <c r="M12" s="15">
        <f t="shared" si="1"/>
        <v>0</v>
      </c>
      <c r="N12" s="15">
        <f t="shared" si="1"/>
        <v>0</v>
      </c>
      <c r="O12" s="15">
        <f t="shared" si="1"/>
        <v>0</v>
      </c>
    </row>
    <row r="13" spans="1:17" s="7" customFormat="1" ht="21.75" customHeight="1">
      <c r="A13" s="42"/>
      <c r="B13" s="43"/>
      <c r="C13" s="44"/>
      <c r="D13" s="44"/>
      <c r="E13" s="44"/>
      <c r="F13" s="44"/>
      <c r="G13" s="44"/>
      <c r="H13" s="44"/>
      <c r="I13" s="44"/>
      <c r="J13" s="44"/>
      <c r="K13" s="44"/>
      <c r="L13" s="44"/>
      <c r="M13" s="44"/>
      <c r="N13" s="44"/>
      <c r="O13" s="45"/>
    </row>
    <row r="14" spans="1:17" s="7" customFormat="1" ht="27" customHeight="1">
      <c r="A14" s="253" t="s">
        <v>78</v>
      </c>
      <c r="B14" s="254"/>
      <c r="C14" s="86">
        <f>SUM(C6,C12)</f>
        <v>0</v>
      </c>
      <c r="D14" s="86">
        <f>SUM(D6,D12)</f>
        <v>0</v>
      </c>
      <c r="E14" s="86">
        <f t="shared" ref="E14:L14" si="2">SUM(E6,E12)</f>
        <v>0</v>
      </c>
      <c r="F14" s="86">
        <f t="shared" si="2"/>
        <v>0</v>
      </c>
      <c r="G14" s="86">
        <f t="shared" si="2"/>
        <v>0</v>
      </c>
      <c r="H14" s="86">
        <f t="shared" si="2"/>
        <v>0</v>
      </c>
      <c r="I14" s="86">
        <f>SUM(I12,I6)</f>
        <v>0</v>
      </c>
      <c r="J14" s="86">
        <f t="shared" si="2"/>
        <v>0</v>
      </c>
      <c r="K14" s="86">
        <f t="shared" si="2"/>
        <v>0</v>
      </c>
      <c r="L14" s="86">
        <f t="shared" si="2"/>
        <v>0</v>
      </c>
      <c r="M14" s="86">
        <f>SUM(M6,M12)</f>
        <v>0</v>
      </c>
      <c r="N14" s="86">
        <f>SUM(N6,N12)</f>
        <v>0</v>
      </c>
      <c r="O14" s="86">
        <f>SUM(O6,O12)</f>
        <v>0</v>
      </c>
    </row>
    <row r="15" spans="1:17" s="7" customFormat="1" ht="12.75" customHeight="1"/>
    <row r="16" spans="1:17" s="7" customFormat="1">
      <c r="A16" s="6" t="s">
        <v>42</v>
      </c>
      <c r="B16" s="6"/>
    </row>
    <row r="17" spans="1:2" ht="12.75" customHeight="1">
      <c r="A17" s="6" t="s">
        <v>110</v>
      </c>
    </row>
    <row r="18" spans="1:2" s="7" customFormat="1">
      <c r="A18" s="6" t="s">
        <v>48</v>
      </c>
      <c r="B18" s="6"/>
    </row>
    <row r="19" spans="1:2" s="7" customFormat="1">
      <c r="A19" s="6" t="s">
        <v>112</v>
      </c>
      <c r="B19" s="6"/>
    </row>
    <row r="20" spans="1:2">
      <c r="A20" s="30"/>
      <c r="B20" s="30"/>
    </row>
    <row r="21" spans="1:2">
      <c r="A21" s="6" t="s">
        <v>24</v>
      </c>
      <c r="B21" s="30" t="s">
        <v>49</v>
      </c>
    </row>
    <row r="22" spans="1:2">
      <c r="A22" s="30"/>
      <c r="B22" s="30" t="s">
        <v>33</v>
      </c>
    </row>
  </sheetData>
  <protectedRanges>
    <protectedRange sqref="C10:N11" name="Aralık2"/>
    <protectedRange sqref="C4:N5" name="Aralık1"/>
  </protectedRanges>
  <mergeCells count="24">
    <mergeCell ref="A1:O1"/>
    <mergeCell ref="A2:B2"/>
    <mergeCell ref="C2:D2"/>
    <mergeCell ref="E2:K2"/>
    <mergeCell ref="L2:L3"/>
    <mergeCell ref="M2:M3"/>
    <mergeCell ref="N2:N3"/>
    <mergeCell ref="O2:O3"/>
    <mergeCell ref="A3:B3"/>
    <mergeCell ref="A10:B10"/>
    <mergeCell ref="A11:B11"/>
    <mergeCell ref="A12:B12"/>
    <mergeCell ref="A14:B14"/>
    <mergeCell ref="A4:B4"/>
    <mergeCell ref="A5:B5"/>
    <mergeCell ref="A6:B6"/>
    <mergeCell ref="A7:O7"/>
    <mergeCell ref="C8:D8"/>
    <mergeCell ref="E8:K8"/>
    <mergeCell ref="L8:L9"/>
    <mergeCell ref="M8:M9"/>
    <mergeCell ref="N8:N9"/>
    <mergeCell ref="O8:O9"/>
    <mergeCell ref="A9:B9"/>
  </mergeCells>
  <dataValidations count="1">
    <dataValidation type="decimal" operator="greaterThanOrEqual" allowBlank="1" showInputMessage="1" showErrorMessage="1" errorTitle=" UYARI !" error="Lütfen sayısal veri giriniz" sqref="C10:N11 C4:N5" xr:uid="{00000000-0002-0000-0400-000000000000}">
      <formula1>0</formula1>
    </dataValidation>
  </dataValidations>
  <pageMargins left="0.55118110236220474" right="0.27559055118110237" top="0.74803149606299213" bottom="0.74803149606299213" header="0.31496062992125984" footer="0.31496062992125984"/>
  <pageSetup paperSize="9" scale="65" fitToHeight="0" orientation="landscape" r:id="rId1"/>
  <headerFooter>
    <oddHeader>&amp;R&amp;"-,Kalın"&amp;12EK-5</oddHeader>
    <oddFooter>&amp;C5/7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ayfa6"/>
  <dimension ref="A1:L26"/>
  <sheetViews>
    <sheetView showGridLines="0" zoomScaleNormal="100" workbookViewId="0">
      <selection sqref="A1:H1"/>
    </sheetView>
  </sheetViews>
  <sheetFormatPr defaultRowHeight="15"/>
  <cols>
    <col min="1" max="1" width="13.140625" style="1" customWidth="1"/>
    <col min="2" max="2" width="27.42578125" style="1" customWidth="1"/>
    <col min="3" max="3" width="18.7109375" style="1" customWidth="1"/>
    <col min="4" max="4" width="21" style="1" customWidth="1"/>
    <col min="5" max="5" width="12.5703125" style="1" customWidth="1"/>
    <col min="6" max="6" width="9.7109375" style="1" customWidth="1"/>
    <col min="7" max="7" width="11.85546875" style="1" customWidth="1"/>
    <col min="8" max="8" width="12.7109375" style="1" customWidth="1"/>
    <col min="9" max="16384" width="9.140625" style="1"/>
  </cols>
  <sheetData>
    <row r="1" spans="1:8" ht="60.75" customHeight="1" thickBot="1">
      <c r="A1" s="159" t="s">
        <v>123</v>
      </c>
      <c r="B1" s="160"/>
      <c r="C1" s="160"/>
      <c r="D1" s="160"/>
      <c r="E1" s="160"/>
      <c r="F1" s="160"/>
      <c r="G1" s="160"/>
      <c r="H1" s="161"/>
    </row>
    <row r="2" spans="1:8" s="7" customFormat="1" ht="25.5" customHeight="1" thickTop="1">
      <c r="A2" s="224" t="s">
        <v>50</v>
      </c>
      <c r="B2" s="265"/>
      <c r="C2" s="285" t="s">
        <v>6</v>
      </c>
      <c r="D2" s="287" t="s">
        <v>7</v>
      </c>
      <c r="E2" s="283" t="s">
        <v>79</v>
      </c>
      <c r="F2" s="172" t="s">
        <v>8</v>
      </c>
      <c r="G2" s="233" t="s">
        <v>9</v>
      </c>
      <c r="H2" s="284" t="s">
        <v>10</v>
      </c>
    </row>
    <row r="3" spans="1:8" s="7" customFormat="1" ht="40.5" customHeight="1" thickBot="1">
      <c r="A3" s="180"/>
      <c r="B3" s="214"/>
      <c r="C3" s="286"/>
      <c r="D3" s="288"/>
      <c r="E3" s="171"/>
      <c r="F3" s="173"/>
      <c r="G3" s="234"/>
      <c r="H3" s="238"/>
    </row>
    <row r="4" spans="1:8" s="7" customFormat="1" ht="23.25" customHeight="1" thickTop="1">
      <c r="A4" s="75" t="s">
        <v>80</v>
      </c>
      <c r="B4" s="46"/>
      <c r="C4" s="47"/>
      <c r="D4" s="47"/>
      <c r="E4" s="47"/>
      <c r="F4" s="47"/>
      <c r="G4" s="47"/>
      <c r="H4" s="48">
        <f t="shared" ref="H4:H12" si="0">SUM(C4:G4)</f>
        <v>0</v>
      </c>
    </row>
    <row r="5" spans="1:8" s="7" customFormat="1" ht="23.25" customHeight="1">
      <c r="A5" s="269" t="s">
        <v>81</v>
      </c>
      <c r="B5" s="26" t="s">
        <v>51</v>
      </c>
      <c r="C5" s="49"/>
      <c r="D5" s="49"/>
      <c r="E5" s="49"/>
      <c r="F5" s="49"/>
      <c r="G5" s="49"/>
      <c r="H5" s="48">
        <f t="shared" si="0"/>
        <v>0</v>
      </c>
    </row>
    <row r="6" spans="1:8" s="7" customFormat="1" ht="23.25" customHeight="1">
      <c r="A6" s="270"/>
      <c r="B6" s="26" t="s">
        <v>52</v>
      </c>
      <c r="C6" s="49"/>
      <c r="D6" s="49"/>
      <c r="E6" s="49"/>
      <c r="F6" s="49"/>
      <c r="G6" s="49"/>
      <c r="H6" s="48">
        <f t="shared" si="0"/>
        <v>0</v>
      </c>
    </row>
    <row r="7" spans="1:8" s="7" customFormat="1" ht="23.25" customHeight="1">
      <c r="A7" s="271"/>
      <c r="B7" s="26" t="s">
        <v>53</v>
      </c>
      <c r="C7" s="49"/>
      <c r="D7" s="49"/>
      <c r="E7" s="49"/>
      <c r="F7" s="49"/>
      <c r="G7" s="49"/>
      <c r="H7" s="48">
        <f t="shared" si="0"/>
        <v>0</v>
      </c>
    </row>
    <row r="8" spans="1:8" s="7" customFormat="1" ht="23.25" customHeight="1">
      <c r="A8" s="272" t="s">
        <v>82</v>
      </c>
      <c r="B8" s="26" t="s">
        <v>51</v>
      </c>
      <c r="C8" s="49"/>
      <c r="D8" s="49"/>
      <c r="E8" s="49"/>
      <c r="F8" s="49"/>
      <c r="G8" s="49"/>
      <c r="H8" s="48">
        <f t="shared" si="0"/>
        <v>0</v>
      </c>
    </row>
    <row r="9" spans="1:8" s="7" customFormat="1" ht="23.25" customHeight="1">
      <c r="A9" s="270"/>
      <c r="B9" s="26" t="s">
        <v>52</v>
      </c>
      <c r="C9" s="49"/>
      <c r="D9" s="49"/>
      <c r="E9" s="49"/>
      <c r="F9" s="49"/>
      <c r="G9" s="49"/>
      <c r="H9" s="48">
        <f t="shared" si="0"/>
        <v>0</v>
      </c>
    </row>
    <row r="10" spans="1:8" s="7" customFormat="1" ht="23.25" customHeight="1">
      <c r="A10" s="271"/>
      <c r="B10" s="26" t="s">
        <v>53</v>
      </c>
      <c r="C10" s="49"/>
      <c r="D10" s="49"/>
      <c r="E10" s="49"/>
      <c r="F10" s="49"/>
      <c r="G10" s="49"/>
      <c r="H10" s="48">
        <f t="shared" si="0"/>
        <v>0</v>
      </c>
    </row>
    <row r="11" spans="1:8" s="7" customFormat="1" ht="23.25" customHeight="1">
      <c r="A11" s="273" t="s">
        <v>83</v>
      </c>
      <c r="B11" s="274"/>
      <c r="C11" s="49"/>
      <c r="D11" s="49"/>
      <c r="E11" s="49"/>
      <c r="F11" s="49"/>
      <c r="G11" s="49"/>
      <c r="H11" s="48">
        <f t="shared" si="0"/>
        <v>0</v>
      </c>
    </row>
    <row r="12" spans="1:8" s="7" customFormat="1" ht="23.25" customHeight="1">
      <c r="A12" s="269" t="s">
        <v>84</v>
      </c>
      <c r="B12" s="275"/>
      <c r="C12" s="49"/>
      <c r="D12" s="49"/>
      <c r="E12" s="49"/>
      <c r="F12" s="49"/>
      <c r="G12" s="49"/>
      <c r="H12" s="48">
        <f t="shared" si="0"/>
        <v>0</v>
      </c>
    </row>
    <row r="13" spans="1:8" s="7" customFormat="1" ht="27" customHeight="1">
      <c r="A13" s="50" t="s">
        <v>54</v>
      </c>
      <c r="B13" s="51"/>
      <c r="C13" s="52">
        <f t="shared" ref="C13:H13" si="1">SUM(C4:C12)</f>
        <v>0</v>
      </c>
      <c r="D13" s="52">
        <f t="shared" si="1"/>
        <v>0</v>
      </c>
      <c r="E13" s="52">
        <f t="shared" si="1"/>
        <v>0</v>
      </c>
      <c r="F13" s="52">
        <f t="shared" si="1"/>
        <v>0</v>
      </c>
      <c r="G13" s="52">
        <f t="shared" si="1"/>
        <v>0</v>
      </c>
      <c r="H13" s="110">
        <f t="shared" si="1"/>
        <v>0</v>
      </c>
    </row>
    <row r="14" spans="1:8" s="7" customFormat="1" ht="27" customHeight="1">
      <c r="A14" s="276" t="s">
        <v>102</v>
      </c>
      <c r="B14" s="277"/>
      <c r="C14" s="277"/>
      <c r="D14" s="277"/>
      <c r="E14" s="277"/>
      <c r="F14" s="277"/>
      <c r="G14" s="277"/>
      <c r="H14" s="278"/>
    </row>
    <row r="15" spans="1:8" s="7" customFormat="1" ht="23.25" customHeight="1">
      <c r="A15" s="279" t="s">
        <v>55</v>
      </c>
      <c r="B15" s="268"/>
      <c r="C15" s="109"/>
      <c r="D15" s="109"/>
      <c r="E15" s="109"/>
      <c r="F15" s="109"/>
      <c r="G15" s="109"/>
      <c r="H15" s="48">
        <f>SUM(C15:G15)</f>
        <v>0</v>
      </c>
    </row>
    <row r="16" spans="1:8" s="7" customFormat="1" ht="23.25" customHeight="1">
      <c r="A16" s="267" t="s">
        <v>74</v>
      </c>
      <c r="B16" s="268"/>
      <c r="C16" s="109"/>
      <c r="D16" s="109"/>
      <c r="E16" s="109"/>
      <c r="F16" s="109"/>
      <c r="G16" s="109"/>
      <c r="H16" s="48">
        <f>SUM(C16:G16)</f>
        <v>0</v>
      </c>
    </row>
    <row r="17" spans="1:12" s="7" customFormat="1" ht="48.75" customHeight="1">
      <c r="A17" s="280" t="s">
        <v>103</v>
      </c>
      <c r="B17" s="281"/>
      <c r="C17" s="109"/>
      <c r="D17" s="109"/>
      <c r="E17" s="109"/>
      <c r="F17" s="109"/>
      <c r="G17" s="109"/>
      <c r="H17" s="48">
        <f>SUM(C17:G17)</f>
        <v>0</v>
      </c>
    </row>
    <row r="18" spans="1:12" s="7" customFormat="1" ht="20.25" customHeight="1">
      <c r="A18" s="282" t="s">
        <v>101</v>
      </c>
      <c r="B18" s="282"/>
      <c r="C18" s="53">
        <f t="shared" ref="C18:H18" si="2">SUM(C15:C17)</f>
        <v>0</v>
      </c>
      <c r="D18" s="53">
        <f t="shared" si="2"/>
        <v>0</v>
      </c>
      <c r="E18" s="53">
        <f t="shared" si="2"/>
        <v>0</v>
      </c>
      <c r="F18" s="53">
        <f t="shared" si="2"/>
        <v>0</v>
      </c>
      <c r="G18" s="53">
        <f t="shared" si="2"/>
        <v>0</v>
      </c>
      <c r="H18" s="110">
        <f t="shared" si="2"/>
        <v>0</v>
      </c>
    </row>
    <row r="19" spans="1:12" s="7" customFormat="1" ht="20.25" customHeight="1">
      <c r="A19" s="105"/>
      <c r="B19" s="106"/>
      <c r="C19" s="54"/>
      <c r="D19" s="54"/>
      <c r="E19" s="54"/>
      <c r="F19" s="54"/>
      <c r="G19" s="54"/>
      <c r="H19" s="55"/>
    </row>
    <row r="20" spans="1:12" ht="18" customHeight="1">
      <c r="A20" s="111" t="s">
        <v>116</v>
      </c>
      <c r="B20" s="112"/>
      <c r="C20" s="112"/>
      <c r="D20" s="112"/>
      <c r="E20" s="112"/>
      <c r="F20" s="112"/>
      <c r="G20" s="112"/>
      <c r="H20" s="112"/>
      <c r="I20" s="112"/>
      <c r="J20" s="112"/>
      <c r="K20" s="112"/>
      <c r="L20" s="112"/>
    </row>
    <row r="21" spans="1:12" s="7" customFormat="1" ht="18" customHeight="1">
      <c r="A21" s="113" t="s">
        <v>117</v>
      </c>
      <c r="B21" s="113"/>
      <c r="C21" s="114"/>
      <c r="D21" s="115"/>
      <c r="E21" s="114"/>
      <c r="F21" s="114"/>
      <c r="G21" s="114"/>
      <c r="H21" s="116"/>
      <c r="I21" s="112"/>
      <c r="J21" s="112"/>
      <c r="K21" s="112"/>
      <c r="L21" s="112"/>
    </row>
    <row r="22" spans="1:12" s="7" customFormat="1" ht="28.5" customHeight="1">
      <c r="A22" s="266" t="s">
        <v>118</v>
      </c>
      <c r="B22" s="266"/>
      <c r="C22" s="266"/>
      <c r="D22" s="266"/>
      <c r="E22" s="266"/>
      <c r="F22" s="266"/>
      <c r="G22" s="266"/>
      <c r="H22" s="266"/>
      <c r="I22" s="266"/>
      <c r="J22" s="266"/>
      <c r="K22" s="266"/>
      <c r="L22" s="266"/>
    </row>
    <row r="23" spans="1:12" s="7" customFormat="1" ht="47.25" customHeight="1">
      <c r="A23" s="266" t="s">
        <v>119</v>
      </c>
      <c r="B23" s="266"/>
      <c r="C23" s="266"/>
      <c r="D23" s="266"/>
      <c r="E23" s="266"/>
      <c r="F23" s="266"/>
      <c r="G23" s="266"/>
      <c r="H23" s="266"/>
      <c r="I23" s="266"/>
      <c r="J23" s="266"/>
      <c r="K23" s="266"/>
      <c r="L23" s="266"/>
    </row>
    <row r="24" spans="1:12" s="7" customFormat="1" ht="18" customHeight="1">
      <c r="A24" s="113" t="s">
        <v>120</v>
      </c>
      <c r="B24" s="113"/>
      <c r="C24" s="114"/>
      <c r="D24" s="115"/>
      <c r="E24" s="114"/>
      <c r="F24" s="114"/>
      <c r="G24" s="114"/>
      <c r="H24" s="116"/>
      <c r="I24" s="112"/>
      <c r="J24" s="112"/>
      <c r="K24" s="112"/>
      <c r="L24" s="112"/>
    </row>
    <row r="25" spans="1:12" s="7" customFormat="1" ht="18" customHeight="1">
      <c r="A25" s="113" t="s">
        <v>121</v>
      </c>
      <c r="B25" s="113"/>
      <c r="C25" s="114"/>
      <c r="D25" s="115"/>
      <c r="E25" s="114"/>
      <c r="F25" s="114"/>
      <c r="G25" s="114"/>
      <c r="H25" s="116"/>
      <c r="I25" s="112"/>
      <c r="J25" s="112"/>
      <c r="K25" s="112"/>
      <c r="L25" s="112"/>
    </row>
    <row r="26" spans="1:12" ht="18" customHeight="1">
      <c r="A26" s="111" t="s">
        <v>122</v>
      </c>
      <c r="B26" s="112"/>
      <c r="C26" s="112"/>
      <c r="D26" s="112"/>
      <c r="E26" s="112"/>
      <c r="F26" s="112"/>
      <c r="G26" s="112"/>
      <c r="H26" s="112"/>
      <c r="I26" s="112"/>
      <c r="J26" s="112"/>
      <c r="K26" s="112"/>
      <c r="L26" s="112"/>
    </row>
  </sheetData>
  <protectedRanges>
    <protectedRange sqref="C4:H12 C15:H19" name="Aralık1"/>
  </protectedRanges>
  <mergeCells count="19">
    <mergeCell ref="A1:H1"/>
    <mergeCell ref="E2:E3"/>
    <mergeCell ref="F2:F3"/>
    <mergeCell ref="G2:G3"/>
    <mergeCell ref="H2:H3"/>
    <mergeCell ref="C2:C3"/>
    <mergeCell ref="D2:D3"/>
    <mergeCell ref="A2:B3"/>
    <mergeCell ref="A23:L23"/>
    <mergeCell ref="A16:B16"/>
    <mergeCell ref="A5:A7"/>
    <mergeCell ref="A8:A10"/>
    <mergeCell ref="A11:B11"/>
    <mergeCell ref="A12:B12"/>
    <mergeCell ref="A14:H14"/>
    <mergeCell ref="A15:B15"/>
    <mergeCell ref="A22:L22"/>
    <mergeCell ref="A17:B17"/>
    <mergeCell ref="A18:B18"/>
  </mergeCells>
  <dataValidations count="1">
    <dataValidation type="whole" operator="greaterThanOrEqual" allowBlank="1" showInputMessage="1" showErrorMessage="1" errorTitle=" UYARI ! " error="Lütfen sayısal veri giriniz" sqref="C4:H12 C15:H19" xr:uid="{00000000-0002-0000-0500-000000000000}">
      <formula1>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&amp;R&amp;"-,Kalın"&amp;12EK-6</oddHeader>
    <oddFooter>&amp;C6/7</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ayfa7"/>
  <dimension ref="A1:J15"/>
  <sheetViews>
    <sheetView showGridLines="0" zoomScaleNormal="100" workbookViewId="0">
      <selection sqref="A1:J1"/>
    </sheetView>
  </sheetViews>
  <sheetFormatPr defaultRowHeight="15"/>
  <cols>
    <col min="1" max="1" width="39.28515625" style="1" customWidth="1"/>
    <col min="2" max="2" width="10.28515625" style="1" hidden="1" customWidth="1"/>
    <col min="3" max="3" width="13.28515625" style="1" customWidth="1"/>
    <col min="4" max="5" width="14.85546875" style="1" customWidth="1"/>
    <col min="6" max="6" width="16" style="1" customWidth="1"/>
    <col min="7" max="7" width="19.42578125" style="1" customWidth="1"/>
    <col min="8" max="8" width="16.85546875" style="1" customWidth="1"/>
    <col min="9" max="9" width="17.140625" style="1" customWidth="1"/>
    <col min="10" max="10" width="16.85546875" style="1" customWidth="1"/>
    <col min="11" max="16384" width="9.140625" style="1"/>
  </cols>
  <sheetData>
    <row r="1" spans="1:10" ht="60" customHeight="1">
      <c r="A1" s="296" t="s">
        <v>132</v>
      </c>
      <c r="B1" s="296"/>
      <c r="C1" s="296"/>
      <c r="D1" s="296"/>
      <c r="E1" s="296"/>
      <c r="F1" s="296"/>
      <c r="G1" s="296"/>
      <c r="H1" s="296"/>
      <c r="I1" s="296"/>
      <c r="J1" s="296"/>
    </row>
    <row r="2" spans="1:10" ht="48.75" customHeight="1">
      <c r="A2" s="300" t="s">
        <v>133</v>
      </c>
      <c r="B2" s="301"/>
      <c r="C2" s="302"/>
      <c r="D2" s="306" t="s">
        <v>56</v>
      </c>
      <c r="E2" s="307"/>
      <c r="F2" s="308" t="s">
        <v>57</v>
      </c>
      <c r="G2" s="308"/>
      <c r="H2" s="310" t="s">
        <v>58</v>
      </c>
      <c r="I2" s="310"/>
      <c r="J2" s="294" t="s">
        <v>10</v>
      </c>
    </row>
    <row r="3" spans="1:10" s="7" customFormat="1" ht="24" customHeight="1" thickBot="1">
      <c r="A3" s="303" t="s">
        <v>11</v>
      </c>
      <c r="B3" s="304"/>
      <c r="C3" s="305"/>
      <c r="D3" s="306"/>
      <c r="E3" s="307"/>
      <c r="F3" s="309"/>
      <c r="G3" s="309"/>
      <c r="H3" s="311"/>
      <c r="I3" s="311"/>
      <c r="J3" s="294"/>
    </row>
    <row r="4" spans="1:10" s="7" customFormat="1" ht="23.25" customHeight="1" thickTop="1">
      <c r="A4" s="67"/>
      <c r="B4" s="68"/>
      <c r="C4" s="68"/>
      <c r="D4" s="70" t="s">
        <v>12</v>
      </c>
      <c r="E4" s="70" t="s">
        <v>76</v>
      </c>
      <c r="F4" s="71" t="s">
        <v>12</v>
      </c>
      <c r="G4" s="71" t="s">
        <v>76</v>
      </c>
      <c r="H4" s="72" t="s">
        <v>12</v>
      </c>
      <c r="I4" s="72" t="s">
        <v>76</v>
      </c>
      <c r="J4" s="295"/>
    </row>
    <row r="5" spans="1:10" s="7" customFormat="1" ht="20.25" customHeight="1">
      <c r="A5" s="297" t="s">
        <v>59</v>
      </c>
      <c r="B5" s="56" t="s">
        <v>18</v>
      </c>
      <c r="C5" s="56" t="s">
        <v>60</v>
      </c>
      <c r="D5" s="73"/>
      <c r="E5" s="69"/>
      <c r="F5" s="69"/>
      <c r="G5" s="11"/>
      <c r="H5" s="11"/>
      <c r="I5" s="11"/>
      <c r="J5" s="12">
        <f>SUM(E5:I5)</f>
        <v>0</v>
      </c>
    </row>
    <row r="6" spans="1:10" s="7" customFormat="1" ht="20.25" customHeight="1">
      <c r="A6" s="298"/>
      <c r="B6" s="26" t="s">
        <v>29</v>
      </c>
      <c r="C6" s="26" t="s">
        <v>61</v>
      </c>
      <c r="D6" s="74"/>
      <c r="E6" s="57"/>
      <c r="F6" s="69"/>
      <c r="G6" s="11"/>
      <c r="H6" s="11"/>
      <c r="I6" s="11"/>
      <c r="J6" s="12">
        <f>SUM(E6:I6)</f>
        <v>0</v>
      </c>
    </row>
    <row r="7" spans="1:10" s="7" customFormat="1" ht="20.25" customHeight="1">
      <c r="A7" s="299" t="s">
        <v>62</v>
      </c>
      <c r="B7" s="26" t="s">
        <v>18</v>
      </c>
      <c r="C7" s="26" t="s">
        <v>60</v>
      </c>
      <c r="D7" s="74"/>
      <c r="E7" s="57"/>
      <c r="F7" s="69"/>
      <c r="G7" s="11"/>
      <c r="H7" s="11"/>
      <c r="I7" s="11"/>
      <c r="J7" s="12">
        <f>SUM(E7:I7)</f>
        <v>0</v>
      </c>
    </row>
    <row r="8" spans="1:10" s="7" customFormat="1" ht="20.25" customHeight="1">
      <c r="A8" s="298"/>
      <c r="B8" s="26" t="s">
        <v>29</v>
      </c>
      <c r="C8" s="26" t="s">
        <v>61</v>
      </c>
      <c r="D8" s="74"/>
      <c r="E8" s="57"/>
      <c r="F8" s="57"/>
      <c r="G8" s="14"/>
      <c r="H8" s="14"/>
      <c r="I8" s="14"/>
      <c r="J8" s="12">
        <f>SUM(E8:I8)</f>
        <v>0</v>
      </c>
    </row>
    <row r="9" spans="1:10" s="7" customFormat="1" ht="27" customHeight="1">
      <c r="A9" s="249" t="s">
        <v>30</v>
      </c>
      <c r="B9" s="250"/>
      <c r="C9" s="58"/>
      <c r="D9" s="15">
        <f t="shared" ref="D9:J9" si="0">SUM(D5:D8)</f>
        <v>0</v>
      </c>
      <c r="E9" s="15">
        <f t="shared" si="0"/>
        <v>0</v>
      </c>
      <c r="F9" s="15">
        <f t="shared" si="0"/>
        <v>0</v>
      </c>
      <c r="G9" s="15">
        <f t="shared" si="0"/>
        <v>0</v>
      </c>
      <c r="H9" s="15">
        <f t="shared" si="0"/>
        <v>0</v>
      </c>
      <c r="I9" s="15">
        <f t="shared" si="0"/>
        <v>0</v>
      </c>
      <c r="J9" s="12">
        <f t="shared" si="0"/>
        <v>0</v>
      </c>
    </row>
    <row r="10" spans="1:10" s="6" customFormat="1" ht="15.75" thickBot="1">
      <c r="B10" s="7"/>
      <c r="C10" s="7"/>
      <c r="D10" s="7"/>
    </row>
    <row r="11" spans="1:10" ht="20.25" customHeight="1">
      <c r="A11" s="130" t="s">
        <v>134</v>
      </c>
      <c r="B11" s="132"/>
      <c r="C11" s="132"/>
      <c r="D11" s="132"/>
      <c r="E11" s="132"/>
      <c r="F11" s="133"/>
    </row>
    <row r="12" spans="1:10" ht="20.25" customHeight="1">
      <c r="A12" s="131" t="s">
        <v>135</v>
      </c>
      <c r="B12" s="134"/>
      <c r="C12" s="289"/>
      <c r="D12" s="289"/>
      <c r="E12" s="289"/>
      <c r="F12" s="290"/>
    </row>
    <row r="13" spans="1:10" ht="20.25" customHeight="1" thickBot="1">
      <c r="A13" s="128" t="s">
        <v>136</v>
      </c>
      <c r="B13" s="129"/>
      <c r="C13" s="291"/>
      <c r="D13" s="292"/>
      <c r="E13" s="292"/>
      <c r="F13" s="293"/>
    </row>
    <row r="15" spans="1:10">
      <c r="A15" s="6" t="s">
        <v>63</v>
      </c>
      <c r="B15" s="7"/>
      <c r="C15" s="7"/>
      <c r="D15" s="7"/>
    </row>
  </sheetData>
  <protectedRanges>
    <protectedRange sqref="E5:I8" name="Aralık1"/>
  </protectedRanges>
  <mergeCells count="12">
    <mergeCell ref="C12:F12"/>
    <mergeCell ref="C13:F13"/>
    <mergeCell ref="J2:J4"/>
    <mergeCell ref="A1:J1"/>
    <mergeCell ref="A5:A6"/>
    <mergeCell ref="A7:A8"/>
    <mergeCell ref="A9:B9"/>
    <mergeCell ref="A2:C2"/>
    <mergeCell ref="A3:C3"/>
    <mergeCell ref="D2:E3"/>
    <mergeCell ref="F2:G3"/>
    <mergeCell ref="H2:I3"/>
  </mergeCells>
  <dataValidations count="1">
    <dataValidation type="decimal" operator="greaterThanOrEqual" allowBlank="1" showInputMessage="1" showErrorMessage="1" errorTitle=" UYARI ! " error="Lütfen sayısal veri giriniz_x000a_" sqref="E5:I8" xr:uid="{00000000-0002-0000-0600-000000000000}">
      <formula1>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&amp;R&amp;"-,Kalın"&amp;12EK-7</oddHeader>
    <oddFooter>&amp;C7/7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EK-1 Firma Bilgileri</vt:lpstr>
      <vt:lpstr>EK-2 Satışlar-İhracat</vt:lpstr>
      <vt:lpstr>EK-3 Alınan Siparişler </vt:lpstr>
      <vt:lpstr>EK-4 İthalat</vt:lpstr>
      <vt:lpstr>EK-5 ÜG ve TG </vt:lpstr>
      <vt:lpstr>EK-6 İstihdam</vt:lpstr>
      <vt:lpstr>EK-7 S&amp;H San.Alt.Sis.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2020-03-11T07:21:38Z</dcterms:modified>
</cp:coreProperties>
</file>